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zamecka-my.sharepoint.com/personal/vaclav_lipavsky_1zs_litomysl_cz/Documents/Informatika/8. ročník/Excel/"/>
    </mc:Choice>
  </mc:AlternateContent>
  <xr:revisionPtr revIDLastSave="6" documentId="11_1B63D9F60F93B14F41838172EFD8A2BF87993592" xr6:coauthVersionLast="47" xr6:coauthVersionMax="47" xr10:uidLastSave="{372653D0-EA7D-44A9-AF49-0525FB9CEB43}"/>
  <bookViews>
    <workbookView xWindow="-120" yWindow="-120" windowWidth="29040" windowHeight="15840" xr2:uid="{00000000-000D-0000-FFFF-FFFF00000000}"/>
  </bookViews>
  <sheets>
    <sheet name="úvod" sheetId="10" r:id="rId1"/>
    <sheet name="sleva" sheetId="11" r:id="rId2"/>
    <sheet name="volby" sheetId="9" r:id="rId3"/>
    <sheet name="marže" sheetId="3" r:id="rId4"/>
    <sheet name="pro rychlíky" sheetId="7" r:id="rId5"/>
  </sheets>
  <definedNames>
    <definedName name="_xlnm._FilterDatabase" localSheetId="2" hidden="1">volby!$A$11:$D$11</definedName>
  </definedNames>
  <calcPr calcId="191028"/>
</workbook>
</file>

<file path=xl/calcChain.xml><?xml version="1.0" encoding="utf-8"?>
<calcChain xmlns="http://schemas.openxmlformats.org/spreadsheetml/2006/main">
  <c r="S24" i="10" l="1"/>
  <c r="S23" i="10"/>
  <c r="M24" i="10"/>
  <c r="M23" i="10"/>
  <c r="H24" i="10"/>
  <c r="H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lipavsky</author>
  </authors>
  <commentList>
    <comment ref="F27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Průměrná výše provize z jedné knihy.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Václav Lipavský</author>
  </authors>
  <commentList>
    <comment ref="F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Václav Lipavský:</t>
        </r>
        <r>
          <rPr>
            <sz val="9"/>
            <color indexed="81"/>
            <rFont val="Tahoma"/>
            <family val="2"/>
            <charset val="238"/>
          </rPr>
          <t xml:space="preserve">
Tj. kolik obyvatel žije na 1km².</t>
        </r>
      </text>
    </comment>
  </commentList>
</comments>
</file>

<file path=xl/sharedStrings.xml><?xml version="1.0" encoding="utf-8"?>
<sst xmlns="http://schemas.openxmlformats.org/spreadsheetml/2006/main" count="154" uniqueCount="148">
  <si>
    <t>Volby do zastupitelstev krajů konané dne 2.10. – 3.10.2020</t>
  </si>
  <si>
    <t xml:space="preserve">Kraj: Pardubický kraj
</t>
  </si>
  <si>
    <t>Počet</t>
  </si>
  <si>
    <t>Voliči</t>
  </si>
  <si>
    <t>Volební</t>
  </si>
  <si>
    <t>Odevzdané</t>
  </si>
  <si>
    <t>Platné</t>
  </si>
  <si>
    <t>% platných</t>
  </si>
  <si>
    <t>volených</t>
  </si>
  <si>
    <t>v seznamu</t>
  </si>
  <si>
    <t>účast v %</t>
  </si>
  <si>
    <t>obálky</t>
  </si>
  <si>
    <t>hlasy</t>
  </si>
  <si>
    <t>hlasů</t>
  </si>
  <si>
    <t>členů</t>
  </si>
  <si>
    <t>Kandidátní listina</t>
  </si>
  <si>
    <t>Platné hlasy</t>
  </si>
  <si>
    <t>číslo</t>
  </si>
  <si>
    <t>název</t>
  </si>
  <si>
    <t>celkem</t>
  </si>
  <si>
    <t>v %</t>
  </si>
  <si>
    <t>DSZ - ZA PRÁVA ZVÍŘAT</t>
  </si>
  <si>
    <t>Moravané</t>
  </si>
  <si>
    <t>STAROSTOVÉ A NEZÁVISLÍ</t>
  </si>
  <si>
    <t>3PK-Pro prosperující Pard. kr.</t>
  </si>
  <si>
    <t>Trikolóra a Strana soukr. ČR</t>
  </si>
  <si>
    <t>Zdraví Sport Prosperita</t>
  </si>
  <si>
    <t>ODS a TOP 09</t>
  </si>
  <si>
    <t>DSSS - STOP KRIMIGRANTŮM!</t>
  </si>
  <si>
    <t>Strana zelených</t>
  </si>
  <si>
    <t>ANO 2011</t>
  </si>
  <si>
    <t>VÝCHODOČEŠI</t>
  </si>
  <si>
    <t>Komunistická str.Čech a Moravy</t>
  </si>
  <si>
    <t>Svoboda a př. demokracie (SPD)</t>
  </si>
  <si>
    <t>Volte Pr.Blok www.cibulka.net</t>
  </si>
  <si>
    <t>Koalice pro Pardubický kraj</t>
  </si>
  <si>
    <t>ROZUMNÍ - Petr Hannig</t>
  </si>
  <si>
    <t>Česká pirátská strana</t>
  </si>
  <si>
    <t>Mladí pro Pardubický kraj</t>
  </si>
  <si>
    <t>Světadíl</t>
  </si>
  <si>
    <r>
      <t>rozloha (km</t>
    </r>
    <r>
      <rPr>
        <b/>
        <vertAlign val="superscript"/>
        <sz val="12"/>
        <color theme="0"/>
        <rFont val="Arial CE"/>
        <charset val="238"/>
      </rPr>
      <t>2</t>
    </r>
    <r>
      <rPr>
        <b/>
        <sz val="12"/>
        <color theme="0"/>
        <rFont val="Arial CE"/>
        <charset val="238"/>
      </rPr>
      <t>)</t>
    </r>
  </si>
  <si>
    <t>počet obyvatel</t>
  </si>
  <si>
    <t>procent zemské souše</t>
  </si>
  <si>
    <t>procent obyvatelstva Země</t>
  </si>
  <si>
    <t>hustota obyvatelstva</t>
  </si>
  <si>
    <t>Evropa</t>
  </si>
  <si>
    <t>Asie</t>
  </si>
  <si>
    <t>Afrika</t>
  </si>
  <si>
    <t>Severní Amerika</t>
  </si>
  <si>
    <t>Jižní Amerika</t>
  </si>
  <si>
    <t>Austrálie a Oceánie</t>
  </si>
  <si>
    <t>Antarktida</t>
  </si>
  <si>
    <t>Celkem</t>
  </si>
  <si>
    <t>DPH:</t>
  </si>
  <si>
    <t>kniha</t>
  </si>
  <si>
    <t>cena s DPH</t>
  </si>
  <si>
    <t>Honzíkova cesta / Bohumil Říha</t>
  </si>
  <si>
    <t>Šifra mistra Leonarda / Dan Brown</t>
  </si>
  <si>
    <t>451 stupňů Fahrenheita / Ray Bradbury</t>
  </si>
  <si>
    <t>Adélka byla nemocná / Milena Lukešová</t>
  </si>
  <si>
    <t>Babička / Božena Němcová</t>
  </si>
  <si>
    <t>Lovci mamutů / Eduard Štorch</t>
  </si>
  <si>
    <t>Kniha o duši / Thomas Moore</t>
  </si>
  <si>
    <t>Válka světů / Herbert George Wells</t>
  </si>
  <si>
    <t>Broučci / Jan Karafiát</t>
  </si>
  <si>
    <t>Báječná léta pod psa / Michal Viewegh</t>
  </si>
  <si>
    <t xml:space="preserve">Kámen a bolest / Karel Schulz </t>
  </si>
  <si>
    <t>Deník Bridget Jonesové / Helen Fieldingová</t>
  </si>
  <si>
    <t>Já, Jára Cimrman / Jiří Šibánek</t>
  </si>
  <si>
    <t>Pýcha a předsudek / Jane Austenová</t>
  </si>
  <si>
    <t>Letiště / Arthur Hailey</t>
  </si>
  <si>
    <t>Faust / Johann Wolfgang von Goethe</t>
  </si>
  <si>
    <t>Básně / Karel Kryl</t>
  </si>
  <si>
    <t>Obraz Doriana Graye / Oscar Wilde</t>
  </si>
  <si>
    <t>Bratři Lví srdce / Astrid Lindgrenová</t>
  </si>
  <si>
    <t>průměr</t>
  </si>
  <si>
    <t xml:space="preserve">Procenta - volby </t>
  </si>
  <si>
    <t>Co jsou to procenta</t>
  </si>
  <si>
    <t>1 koláč</t>
  </si>
  <si>
    <t>= 1</t>
  </si>
  <si>
    <t>0,5 koláče</t>
  </si>
  <si>
    <t>=0,5</t>
  </si>
  <si>
    <t>=0,375</t>
  </si>
  <si>
    <t>⅛ koláče</t>
  </si>
  <si>
    <t>=0,125</t>
  </si>
  <si>
    <t>Procenta vyjadřují podíl části z celku.</t>
  </si>
  <si>
    <t>Podíl části z celku je desetinné číslo.</t>
  </si>
  <si>
    <t>Excel umí tento podíl automaticky vyjádřit v %.</t>
  </si>
  <si>
    <t>Vyzkoušejte si převést podíl na procenta...</t>
  </si>
  <si>
    <t>vzorek</t>
  </si>
  <si>
    <t>celek</t>
  </si>
  <si>
    <t>podíl</t>
  </si>
  <si>
    <t>podíl v procentech</t>
  </si>
  <si>
    <t>zbývající energie v mobilu (mAh)</t>
  </si>
  <si>
    <t>kapacita plné baterie (mAh)</t>
  </si>
  <si>
    <t>oběti 1. světové války (Československo)</t>
  </si>
  <si>
    <t>počet obyvatel na území Československa</t>
  </si>
  <si>
    <t>počet žáků, kteří chodí do školní jídelny</t>
  </si>
  <si>
    <t>počet žáků ve škole celkem</t>
  </si>
  <si>
    <t xml:space="preserve">Procenta - slevy </t>
  </si>
  <si>
    <t xml:space="preserve">Procenta - úkol pro rychlíky </t>
  </si>
  <si>
    <t>Podívejte se na ceny elektro-</t>
  </si>
  <si>
    <t>spotřebičů před slevou a po</t>
  </si>
  <si>
    <t>slevě.</t>
  </si>
  <si>
    <t>Zjistěte, kolik dělá sleva v Kč</t>
  </si>
  <si>
    <t>a podle toho vypočítejte sle-</t>
  </si>
  <si>
    <t>vu v procentech.</t>
  </si>
  <si>
    <t>cena 
před slevou</t>
  </si>
  <si>
    <t>cena 
po slevě</t>
  </si>
  <si>
    <t>sleva (Kč)</t>
  </si>
  <si>
    <t>sleva v %</t>
  </si>
  <si>
    <t>Pračka Bosch WAU</t>
  </si>
  <si>
    <t>Zařiďte, aby se sleva procen-</t>
  </si>
  <si>
    <t>tech psala se záporným zna-</t>
  </si>
  <si>
    <t>ménkem, například -15%.</t>
  </si>
  <si>
    <t>Xiaomi robotický vysavač</t>
  </si>
  <si>
    <t>Sáčkový vysavač Eta</t>
  </si>
  <si>
    <t>SodaStream</t>
  </si>
  <si>
    <t>Výrobník zmrzliny Klarstein</t>
  </si>
  <si>
    <t>Mixér Braun</t>
  </si>
  <si>
    <t>Sonický zubní kartáček Sencor</t>
  </si>
  <si>
    <t>Holicí strojek Philips OneBlade</t>
  </si>
  <si>
    <t>Lednice Romo UF</t>
  </si>
  <si>
    <t>Elektrická trouba Siemens</t>
  </si>
  <si>
    <t>Sony PlayStation 5</t>
  </si>
  <si>
    <t>Chytré hodinky Armodd</t>
  </si>
  <si>
    <t>Sluchátka Asus GAMING</t>
  </si>
  <si>
    <t>Apple Macbook Air</t>
  </si>
  <si>
    <t>Televizor Panasonic 58"</t>
  </si>
  <si>
    <t>Tablet Lenovo Tab</t>
  </si>
  <si>
    <t>Dětský fotoaparát Vtech</t>
  </si>
  <si>
    <t>Bluetooth reproduktor LAMAX</t>
  </si>
  <si>
    <t>Klávesnice ConnectIT bílá</t>
  </si>
  <si>
    <t>Základní deska MSI MAG</t>
  </si>
  <si>
    <t>Router TP-Link Archer</t>
  </si>
  <si>
    <t>Tento týden slevy až</t>
  </si>
  <si>
    <t>Pomocí správných funkcí do-</t>
  </si>
  <si>
    <t xml:space="preserve">plňte do automatizovaných </t>
  </si>
  <si>
    <t>reklamních bannerů v buňkách</t>
  </si>
  <si>
    <t>I25 a I27 správné informace.</t>
  </si>
  <si>
    <t>Průměrná výše slevy tento týden:</t>
  </si>
  <si>
    <t xml:space="preserve">Procenta - přičítáme procenta (DPH a marže) </t>
  </si>
  <si>
    <t>nákupka (bez DPH)</t>
  </si>
  <si>
    <t>DPH</t>
  </si>
  <si>
    <t>prodejní cena</t>
  </si>
  <si>
    <t>marže/provize</t>
  </si>
  <si>
    <t xml:space="preserve">Otevřeli jste si knihkupectví. Podnikání v oboru prodeje čehokoliv vždy funguje tak, že zakoupíte od distributora či velkoprodejny zboží za tzv. nákupní cenu. Pokud chcete zboží prodávat, musíte odvést daň z přidané hodnoty státu. Z této daně podnikatelé nic nemají. Proto ještě navyšují cenu o marži. </t>
  </si>
  <si>
    <t>marže: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</si>
</sst>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_ ;\-#,##0\ "/>
    <numFmt numFmtId="166" formatCode="0.0%"/>
    <numFmt numFmtId="170" formatCode="#,##0\ &quot;Kč&quot;"/>
  </numFmts>
  <fonts count="37" x14ac:knownFonts="1">
    <font>
      <sz val="11"/>
      <color theme="1"/>
      <name val="Segoe UI"/>
      <family val="2"/>
      <charset val="238"/>
      <scheme val="minor"/>
    </font>
    <font>
      <b/>
      <sz val="11"/>
      <color theme="1"/>
      <name val="Segoe UI"/>
      <family val="2"/>
      <charset val="238"/>
      <scheme val="minor"/>
    </font>
    <font>
      <sz val="8"/>
      <color theme="1"/>
      <name val="Segoe UI"/>
      <family val="2"/>
      <charset val="238"/>
      <scheme val="minor"/>
    </font>
    <font>
      <sz val="18"/>
      <color theme="1"/>
      <name val="Segoe U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2"/>
      <color theme="1" tint="4.9989318521683403E-2"/>
      <name val="Arial CE"/>
      <family val="2"/>
      <charset val="238"/>
    </font>
    <font>
      <b/>
      <sz val="12"/>
      <color theme="0"/>
      <name val="Arial CE"/>
      <charset val="238"/>
    </font>
    <font>
      <b/>
      <vertAlign val="superscript"/>
      <sz val="12"/>
      <color theme="0"/>
      <name val="Arial CE"/>
      <charset val="238"/>
    </font>
    <font>
      <sz val="10"/>
      <name val="Arial"/>
    </font>
    <font>
      <sz val="10"/>
      <color indexed="8"/>
      <name val="Arial"/>
      <family val="2"/>
    </font>
    <font>
      <b/>
      <sz val="10"/>
      <color rgb="FF333333"/>
      <name val="Tahoma"/>
      <family val="2"/>
      <charset val="238"/>
    </font>
    <font>
      <sz val="10"/>
      <color rgb="FF565656"/>
      <name val="Tahoma"/>
      <family val="2"/>
      <charset val="238"/>
    </font>
    <font>
      <sz val="12"/>
      <color theme="1"/>
      <name val="Tahoma"/>
      <family val="2"/>
      <charset val="238"/>
    </font>
    <font>
      <sz val="21"/>
      <color rgb="FFBF1627"/>
      <name val="Tahoma"/>
      <family val="2"/>
      <charset val="238"/>
    </font>
    <font>
      <sz val="11"/>
      <color theme="5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color rgb="FF565656"/>
      <name val="Tahoma"/>
      <family val="2"/>
      <charset val="238"/>
    </font>
    <font>
      <b/>
      <sz val="12"/>
      <color theme="0"/>
      <name val="Tahoma"/>
      <family val="2"/>
      <charset val="238"/>
    </font>
    <font>
      <sz val="11"/>
      <color theme="1"/>
      <name val="Segoe UI"/>
      <family val="2"/>
      <charset val="238"/>
      <scheme val="minor"/>
    </font>
    <font>
      <b/>
      <sz val="15"/>
      <color theme="4"/>
      <name val="Segoe UI"/>
      <family val="2"/>
      <charset val="238"/>
      <scheme val="minor"/>
    </font>
    <font>
      <sz val="16"/>
      <color theme="1"/>
      <name val="Segoe UI"/>
      <family val="2"/>
      <charset val="238"/>
      <scheme val="minor"/>
    </font>
    <font>
      <b/>
      <sz val="18"/>
      <color theme="1"/>
      <name val="Segoe UI"/>
      <family val="2"/>
      <charset val="238"/>
      <scheme val="minor"/>
    </font>
    <font>
      <b/>
      <sz val="12"/>
      <color theme="1"/>
      <name val="Segoe UI"/>
      <family val="2"/>
      <charset val="238"/>
      <scheme val="minor"/>
    </font>
    <font>
      <i/>
      <sz val="18"/>
      <color theme="1"/>
      <name val="Segoe UI"/>
      <family val="2"/>
      <charset val="238"/>
      <scheme val="minor"/>
    </font>
    <font>
      <sz val="11"/>
      <color theme="1"/>
      <name val="Segoe UI Black"/>
      <family val="2"/>
      <charset val="238"/>
      <scheme val="major"/>
    </font>
    <font>
      <sz val="22"/>
      <color theme="1"/>
      <name val="Segoe UI Black"/>
      <family val="2"/>
      <charset val="238"/>
      <scheme val="major"/>
    </font>
    <font>
      <sz val="9"/>
      <color theme="1"/>
      <name val="Segoe UI"/>
      <family val="2"/>
      <charset val="238"/>
      <scheme val="minor"/>
    </font>
    <font>
      <sz val="10"/>
      <color theme="0"/>
      <name val="Segoe UI"/>
      <family val="2"/>
      <charset val="238"/>
      <scheme val="minor"/>
    </font>
    <font>
      <sz val="14"/>
      <color theme="0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1111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2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164" fontId="6" fillId="0" borderId="0" applyFont="0" applyFill="0" applyBorder="0" applyAlignment="0" applyProtection="0"/>
    <xf numFmtId="0" fontId="16" fillId="0" borderId="0"/>
    <xf numFmtId="0" fontId="17" fillId="0" borderId="0"/>
    <xf numFmtId="9" fontId="26" fillId="0" borderId="0" applyFont="0" applyFill="0" applyBorder="0" applyAlignment="0" applyProtection="0"/>
    <xf numFmtId="0" fontId="27" fillId="14" borderId="17" applyNumberFormat="0" applyAlignment="0" applyProtection="0"/>
  </cellStyleXfs>
  <cellXfs count="94">
    <xf numFmtId="0" fontId="0" fillId="0" borderId="0" xfId="0"/>
    <xf numFmtId="0" fontId="0" fillId="4" borderId="0" xfId="0" applyFill="1"/>
    <xf numFmtId="0" fontId="2" fillId="4" borderId="0" xfId="0" applyFont="1" applyFill="1" applyAlignment="1">
      <alignment horizontal="center" vertical="top"/>
    </xf>
    <xf numFmtId="0" fontId="0" fillId="3" borderId="1" xfId="0" applyFill="1" applyBorder="1"/>
    <xf numFmtId="0" fontId="7" fillId="0" borderId="0" xfId="1" applyFont="1"/>
    <xf numFmtId="0" fontId="7" fillId="0" borderId="0" xfId="1" applyFont="1" applyFill="1" applyAlignment="1">
      <alignment wrapText="1"/>
    </xf>
    <xf numFmtId="0" fontId="8" fillId="0" borderId="4" xfId="2" applyNumberFormat="1" applyFont="1" applyFill="1" applyBorder="1" applyAlignment="1">
      <alignment horizontal="center"/>
    </xf>
    <xf numFmtId="0" fontId="8" fillId="0" borderId="4" xfId="3" applyNumberFormat="1" applyFont="1" applyFill="1" applyBorder="1" applyAlignment="1">
      <alignment horizontal="center"/>
    </xf>
    <xf numFmtId="0" fontId="11" fillId="0" borderId="8" xfId="2" applyNumberFormat="1" applyFont="1" applyBorder="1" applyAlignment="1">
      <alignment horizontal="center"/>
    </xf>
    <xf numFmtId="0" fontId="11" fillId="0" borderId="9" xfId="2" applyNumberFormat="1" applyFont="1" applyBorder="1" applyAlignment="1">
      <alignment horizontal="center"/>
    </xf>
    <xf numFmtId="165" fontId="12" fillId="0" borderId="2" xfId="4" applyNumberFormat="1" applyFont="1" applyFill="1" applyBorder="1" applyAlignment="1"/>
    <xf numFmtId="0" fontId="11" fillId="0" borderId="11" xfId="2" applyNumberFormat="1" applyFont="1" applyBorder="1" applyAlignment="1">
      <alignment horizontal="center"/>
    </xf>
    <xf numFmtId="0" fontId="11" fillId="0" borderId="12" xfId="2" applyNumberFormat="1" applyFont="1" applyBorder="1" applyAlignment="1">
      <alignment horizontal="center"/>
    </xf>
    <xf numFmtId="165" fontId="12" fillId="0" borderId="12" xfId="4" applyNumberFormat="1" applyFont="1" applyFill="1" applyBorder="1" applyAlignment="1"/>
    <xf numFmtId="0" fontId="0" fillId="2" borderId="0" xfId="0" applyFill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18" fillId="2" borderId="2" xfId="0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horizontal="right" vertical="center" wrapText="1"/>
    </xf>
    <xf numFmtId="2" fontId="20" fillId="10" borderId="12" xfId="0" applyNumberFormat="1" applyFont="1" applyFill="1" applyBorder="1" applyAlignment="1">
      <alignment horizontal="right" vertical="center" wrapText="1"/>
    </xf>
    <xf numFmtId="1" fontId="20" fillId="10" borderId="12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2" fillId="2" borderId="0" xfId="0" applyFont="1" applyFill="1" applyAlignment="1"/>
    <xf numFmtId="0" fontId="23" fillId="13" borderId="14" xfId="0" applyFont="1" applyFill="1" applyBorder="1" applyAlignment="1">
      <alignment horizontal="center" vertical="center" wrapText="1"/>
    </xf>
    <xf numFmtId="0" fontId="19" fillId="9" borderId="14" xfId="0" applyFont="1" applyFill="1" applyBorder="1" applyAlignment="1">
      <alignment horizontal="right" vertical="top" wrapText="1" indent="1"/>
    </xf>
    <xf numFmtId="0" fontId="19" fillId="12" borderId="14" xfId="0" applyFont="1" applyFill="1" applyBorder="1" applyAlignment="1">
      <alignment horizontal="right" vertical="top" wrapText="1" indent="1"/>
    </xf>
    <xf numFmtId="0" fontId="19" fillId="11" borderId="14" xfId="0" applyFont="1" applyFill="1" applyBorder="1" applyAlignment="1">
      <alignment horizontal="right" vertical="top" wrapText="1" indent="1"/>
    </xf>
    <xf numFmtId="0" fontId="19" fillId="11" borderId="14" xfId="0" applyFont="1" applyFill="1" applyBorder="1" applyAlignment="1">
      <alignment horizontal="left" vertical="top" wrapText="1" indent="1"/>
    </xf>
    <xf numFmtId="1" fontId="24" fillId="11" borderId="14" xfId="0" applyNumberFormat="1" applyFont="1" applyFill="1" applyBorder="1" applyAlignment="1">
      <alignment horizontal="right" vertical="top" wrapText="1" indent="1"/>
    </xf>
    <xf numFmtId="2" fontId="19" fillId="11" borderId="14" xfId="0" applyNumberFormat="1" applyFont="1" applyFill="1" applyBorder="1" applyAlignment="1">
      <alignment horizontal="right" vertical="top" wrapText="1" indent="1"/>
    </xf>
    <xf numFmtId="1" fontId="25" fillId="13" borderId="12" xfId="0" applyNumberFormat="1" applyFont="1" applyFill="1" applyBorder="1" applyAlignment="1">
      <alignment horizontal="right" vertical="center" wrapText="1"/>
    </xf>
    <xf numFmtId="165" fontId="12" fillId="0" borderId="14" xfId="4" applyNumberFormat="1" applyFont="1" applyFill="1" applyBorder="1" applyAlignment="1"/>
    <xf numFmtId="0" fontId="0" fillId="6" borderId="14" xfId="0" applyFill="1" applyBorder="1"/>
    <xf numFmtId="0" fontId="1" fillId="6" borderId="14" xfId="0" applyFont="1" applyFill="1" applyBorder="1"/>
    <xf numFmtId="0" fontId="0" fillId="4" borderId="14" xfId="0" applyFill="1" applyBorder="1"/>
    <xf numFmtId="0" fontId="27" fillId="14" borderId="17" xfId="8"/>
    <xf numFmtId="0" fontId="28" fillId="2" borderId="0" xfId="0" applyFont="1" applyFill="1" applyAlignment="1">
      <alignment horizontal="center"/>
    </xf>
    <xf numFmtId="0" fontId="29" fillId="2" borderId="18" xfId="0" applyFont="1" applyFill="1" applyBorder="1" applyAlignment="1">
      <alignment horizontal="center"/>
    </xf>
    <xf numFmtId="0" fontId="29" fillId="2" borderId="19" xfId="0" applyFont="1" applyFill="1" applyBorder="1" applyAlignment="1">
      <alignment horizontal="center"/>
    </xf>
    <xf numFmtId="0" fontId="30" fillId="2" borderId="0" xfId="0" applyFont="1" applyFill="1"/>
    <xf numFmtId="0" fontId="30" fillId="2" borderId="0" xfId="0" applyFont="1" applyFill="1" applyAlignment="1">
      <alignment horizontal="right"/>
    </xf>
    <xf numFmtId="9" fontId="30" fillId="2" borderId="0" xfId="0" applyNumberFormat="1" applyFont="1" applyFill="1"/>
    <xf numFmtId="166" fontId="30" fillId="2" borderId="0" xfId="0" applyNumberFormat="1" applyFont="1" applyFill="1"/>
    <xf numFmtId="0" fontId="0" fillId="15" borderId="0" xfId="0" applyFill="1"/>
    <xf numFmtId="0" fontId="31" fillId="15" borderId="0" xfId="0" applyFont="1" applyFill="1"/>
    <xf numFmtId="0" fontId="32" fillId="14" borderId="0" xfId="0" applyFont="1" applyFill="1"/>
    <xf numFmtId="0" fontId="0" fillId="8" borderId="0" xfId="0" applyFill="1"/>
    <xf numFmtId="0" fontId="0" fillId="7" borderId="0" xfId="0" applyFill="1"/>
    <xf numFmtId="0" fontId="0" fillId="8" borderId="20" xfId="0" applyFill="1" applyBorder="1"/>
    <xf numFmtId="0" fontId="0" fillId="7" borderId="20" xfId="0" applyFill="1" applyBorder="1"/>
    <xf numFmtId="0" fontId="0" fillId="8" borderId="0" xfId="0" applyFill="1" applyAlignment="1">
      <alignment horizontal="right"/>
    </xf>
    <xf numFmtId="0" fontId="0" fillId="8" borderId="21" xfId="0" applyFill="1" applyBorder="1"/>
    <xf numFmtId="0" fontId="0" fillId="10" borderId="0" xfId="0" applyFill="1"/>
    <xf numFmtId="0" fontId="0" fillId="10" borderId="20" xfId="0" applyFill="1" applyBorder="1"/>
    <xf numFmtId="49" fontId="3" fillId="2" borderId="0" xfId="0" applyNumberFormat="1" applyFont="1" applyFill="1" applyAlignment="1">
      <alignment horizontal="center" vertical="center"/>
    </xf>
    <xf numFmtId="0" fontId="23" fillId="13" borderId="15" xfId="0" applyFont="1" applyFill="1" applyBorder="1" applyAlignment="1">
      <alignment horizontal="center" vertical="center" wrapText="1"/>
    </xf>
    <xf numFmtId="0" fontId="23" fillId="13" borderId="16" xfId="0" applyFont="1" applyFill="1" applyBorder="1" applyAlignment="1">
      <alignment horizontal="center" vertical="center" wrapText="1"/>
    </xf>
    <xf numFmtId="0" fontId="0" fillId="16" borderId="0" xfId="0" applyFill="1"/>
    <xf numFmtId="0" fontId="0" fillId="5" borderId="0" xfId="0" applyFill="1"/>
    <xf numFmtId="0" fontId="0" fillId="0" borderId="0" xfId="0" applyAlignment="1">
      <alignment textRotation="90" wrapText="1"/>
    </xf>
    <xf numFmtId="170" fontId="0" fillId="0" borderId="0" xfId="0" applyNumberFormat="1"/>
    <xf numFmtId="170" fontId="27" fillId="14" borderId="17" xfId="8" applyNumberFormat="1"/>
    <xf numFmtId="170" fontId="0" fillId="0" borderId="0" xfId="0" applyNumberFormat="1" applyAlignment="1">
      <alignment textRotation="90" wrapText="1"/>
    </xf>
    <xf numFmtId="0" fontId="33" fillId="17" borderId="0" xfId="0" applyFont="1" applyFill="1" applyAlignment="1">
      <alignment horizontal="right"/>
    </xf>
    <xf numFmtId="0" fontId="33" fillId="17" borderId="2" xfId="0" applyFont="1" applyFill="1" applyBorder="1" applyAlignment="1">
      <alignment horizontal="center"/>
    </xf>
    <xf numFmtId="0" fontId="33" fillId="17" borderId="12" xfId="0" applyFont="1" applyFill="1" applyBorder="1" applyAlignment="1">
      <alignment horizontal="center"/>
    </xf>
    <xf numFmtId="0" fontId="0" fillId="0" borderId="15" xfId="0" applyBorder="1"/>
    <xf numFmtId="170" fontId="0" fillId="0" borderId="22" xfId="0" applyNumberFormat="1" applyBorder="1"/>
    <xf numFmtId="9" fontId="0" fillId="0" borderId="16" xfId="7" applyFont="1" applyBorder="1"/>
    <xf numFmtId="170" fontId="0" fillId="0" borderId="22" xfId="7" applyNumberFormat="1" applyFont="1" applyBorder="1"/>
    <xf numFmtId="0" fontId="0" fillId="0" borderId="16" xfId="0" applyBorder="1"/>
    <xf numFmtId="0" fontId="33" fillId="18" borderId="2" xfId="0" applyFont="1" applyFill="1" applyBorder="1" applyAlignment="1">
      <alignment horizontal="center"/>
    </xf>
    <xf numFmtId="0" fontId="33" fillId="18" borderId="12" xfId="0" applyFont="1" applyFill="1" applyBorder="1" applyAlignment="1">
      <alignment horizontal="center"/>
    </xf>
    <xf numFmtId="0" fontId="33" fillId="18" borderId="0" xfId="0" applyFont="1" applyFill="1" applyAlignment="1">
      <alignment horizontal="right"/>
    </xf>
    <xf numFmtId="0" fontId="34" fillId="4" borderId="0" xfId="0" applyFont="1" applyFill="1" applyAlignment="1">
      <alignment horizontal="left" wrapText="1"/>
    </xf>
    <xf numFmtId="0" fontId="35" fillId="19" borderId="0" xfId="0" applyFont="1" applyFill="1" applyAlignment="1">
      <alignment horizontal="center"/>
    </xf>
    <xf numFmtId="0" fontId="35" fillId="19" borderId="0" xfId="0" applyFont="1" applyFill="1"/>
    <xf numFmtId="0" fontId="0" fillId="20" borderId="14" xfId="0" applyFill="1" applyBorder="1"/>
    <xf numFmtId="0" fontId="0" fillId="21" borderId="14" xfId="0" applyFill="1" applyBorder="1"/>
    <xf numFmtId="0" fontId="0" fillId="21" borderId="2" xfId="0" applyFill="1" applyBorder="1"/>
    <xf numFmtId="0" fontId="34" fillId="4" borderId="0" xfId="0" applyFont="1" applyFill="1" applyAlignment="1">
      <alignment horizontal="left" wrapText="1"/>
    </xf>
    <xf numFmtId="0" fontId="34" fillId="4" borderId="0" xfId="0" applyFont="1" applyFill="1" applyAlignment="1">
      <alignment horizontal="right" wrapText="1"/>
    </xf>
    <xf numFmtId="9" fontId="28" fillId="10" borderId="14" xfId="0" applyNumberFormat="1" applyFont="1" applyFill="1" applyBorder="1" applyAlignment="1">
      <alignment horizontal="right" wrapText="1"/>
    </xf>
    <xf numFmtId="0" fontId="28" fillId="8" borderId="14" xfId="0" applyFont="1" applyFill="1" applyBorder="1" applyAlignment="1">
      <alignment horizontal="right" wrapText="1"/>
    </xf>
    <xf numFmtId="0" fontId="14" fillId="22" borderId="7" xfId="3" applyFont="1" applyFill="1" applyBorder="1" applyAlignment="1">
      <alignment horizontal="center"/>
    </xf>
    <xf numFmtId="0" fontId="14" fillId="22" borderId="6" xfId="3" applyFont="1" applyFill="1" applyBorder="1" applyAlignment="1">
      <alignment horizontal="center"/>
    </xf>
    <xf numFmtId="0" fontId="14" fillId="22" borderId="6" xfId="3" applyFont="1" applyFill="1" applyBorder="1" applyAlignment="1">
      <alignment horizontal="center" wrapText="1"/>
    </xf>
    <xf numFmtId="0" fontId="14" fillId="22" borderId="5" xfId="3" applyFont="1" applyFill="1" applyBorder="1" applyAlignment="1">
      <alignment horizontal="center" wrapText="1"/>
    </xf>
    <xf numFmtId="0" fontId="10" fillId="23" borderId="7" xfId="3" applyFont="1" applyFill="1" applyBorder="1"/>
    <xf numFmtId="0" fontId="13" fillId="24" borderId="13" xfId="3" applyFont="1" applyFill="1" applyBorder="1" applyAlignment="1"/>
    <xf numFmtId="0" fontId="13" fillId="24" borderId="3" xfId="3" applyFont="1" applyFill="1" applyBorder="1" applyAlignment="1"/>
    <xf numFmtId="0" fontId="13" fillId="24" borderId="10" xfId="3" applyFont="1" applyFill="1" applyBorder="1" applyAlignment="1"/>
    <xf numFmtId="0" fontId="36" fillId="23" borderId="6" xfId="3" applyNumberFormat="1" applyFont="1" applyFill="1" applyBorder="1"/>
    <xf numFmtId="0" fontId="36" fillId="23" borderId="5" xfId="3" applyNumberFormat="1" applyFont="1" applyFill="1" applyBorder="1"/>
  </cellXfs>
  <cellStyles count="9">
    <cellStyle name="Čárka 2" xfId="4" xr:uid="{00000000-0005-0000-0000-000000000000}"/>
    <cellStyle name="Nadpis 1" xfId="8" builtinId="16" customBuiltin="1"/>
    <cellStyle name="Normální" xfId="0" builtinId="0"/>
    <cellStyle name="Normální 2" xfId="1" xr:uid="{00000000-0005-0000-0000-000002000000}"/>
    <cellStyle name="Normální 3" xfId="5" xr:uid="{00000000-0005-0000-0000-000003000000}"/>
    <cellStyle name="Normální 4" xfId="6" xr:uid="{00000000-0005-0000-0000-000004000000}"/>
    <cellStyle name="normální_List1" xfId="3" xr:uid="{00000000-0005-0000-0000-000005000000}"/>
    <cellStyle name="Procenta" xfId="7" builtinId="5"/>
    <cellStyle name="Procenta 2" xfId="2" xr:uid="{00000000-0005-0000-0000-000006000000}"/>
  </cellStyles>
  <dxfs count="0"/>
  <tableStyles count="0" defaultTableStyle="TableStyleMedium2" defaultPivotStyle="PivotStyleLight16"/>
  <colors>
    <mruColors>
      <color rgb="FF111111"/>
      <color rgb="FFFF4215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301998</xdr:colOff>
      <xdr:row>1</xdr:row>
      <xdr:rowOff>134472</xdr:rowOff>
    </xdr:from>
    <xdr:to>
      <xdr:col>2</xdr:col>
      <xdr:colOff>575982</xdr:colOff>
      <xdr:row>8</xdr:row>
      <xdr:rowOff>83486</xdr:rowOff>
    </xdr:to>
    <xdr:grpSp>
      <xdr:nvGrpSpPr>
        <xdr:cNvPr id="23" name="Skupina 22">
          <a:extLst>
            <a:ext uri="{FF2B5EF4-FFF2-40B4-BE49-F238E27FC236}">
              <a16:creationId xmlns:a16="http://schemas.microsoft.com/office/drawing/2014/main" id="{1885DDFF-EAE8-46D7-9E97-B2CC16C53E5B}"/>
            </a:ext>
          </a:extLst>
        </xdr:cNvPr>
        <xdr:cNvGrpSpPr/>
      </xdr:nvGrpSpPr>
      <xdr:grpSpPr>
        <a:xfrm>
          <a:off x="301998" y="448237"/>
          <a:ext cx="1641102" cy="1674720"/>
          <a:chOff x="4055969" y="2229971"/>
          <a:chExt cx="1641102" cy="1652308"/>
        </a:xfrm>
      </xdr:grpSpPr>
      <xdr:pic>
        <xdr:nvPicPr>
          <xdr:cNvPr id="9" name="Grafický objekt 8" descr="Pizza">
            <a:extLst>
              <a:ext uri="{FF2B5EF4-FFF2-40B4-BE49-F238E27FC236}">
                <a16:creationId xmlns:a16="http://schemas.microsoft.com/office/drawing/2014/main" id="{238B6323-0400-47F0-8207-F6A799E06D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4425203" y="2229971"/>
            <a:ext cx="912159" cy="927847"/>
          </a:xfrm>
          <a:prstGeom prst="rect">
            <a:avLst/>
          </a:prstGeom>
        </xdr:spPr>
      </xdr:pic>
      <xdr:pic>
        <xdr:nvPicPr>
          <xdr:cNvPr id="12" name="Grafický objekt 11" descr="Pizza">
            <a:extLst>
              <a:ext uri="{FF2B5EF4-FFF2-40B4-BE49-F238E27FC236}">
                <a16:creationId xmlns:a16="http://schemas.microsoft.com/office/drawing/2014/main" id="{FCDFFD4E-B8AC-417E-AE74-6460FD3961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2700000">
            <a:off x="4673413" y="2343712"/>
            <a:ext cx="927847" cy="909918"/>
          </a:xfrm>
          <a:prstGeom prst="rect">
            <a:avLst/>
          </a:prstGeom>
        </xdr:spPr>
      </xdr:pic>
      <xdr:pic>
        <xdr:nvPicPr>
          <xdr:cNvPr id="13" name="Grafický objekt 12" descr="Pizza">
            <a:extLst>
              <a:ext uri="{FF2B5EF4-FFF2-40B4-BE49-F238E27FC236}">
                <a16:creationId xmlns:a16="http://schemas.microsoft.com/office/drawing/2014/main" id="{C1EC1A84-C547-4D6A-98E6-E91B3B42AC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8100000">
            <a:off x="4682378" y="2846295"/>
            <a:ext cx="909918" cy="931209"/>
          </a:xfrm>
          <a:prstGeom prst="rect">
            <a:avLst/>
          </a:prstGeom>
        </xdr:spPr>
      </xdr:pic>
      <xdr:pic>
        <xdr:nvPicPr>
          <xdr:cNvPr id="14" name="Grafický objekt 13" descr="Pizza">
            <a:extLst>
              <a:ext uri="{FF2B5EF4-FFF2-40B4-BE49-F238E27FC236}">
                <a16:creationId xmlns:a16="http://schemas.microsoft.com/office/drawing/2014/main" id="{5262677B-57F5-47A8-98E0-6EAEE4DC52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5400000">
            <a:off x="4775387" y="2604807"/>
            <a:ext cx="931209" cy="912159"/>
          </a:xfrm>
          <a:prstGeom prst="rect">
            <a:avLst/>
          </a:prstGeom>
        </xdr:spPr>
      </xdr:pic>
      <xdr:pic>
        <xdr:nvPicPr>
          <xdr:cNvPr id="19" name="Grafický objekt 18" descr="Pizza">
            <a:extLst>
              <a:ext uri="{FF2B5EF4-FFF2-40B4-BE49-F238E27FC236}">
                <a16:creationId xmlns:a16="http://schemas.microsoft.com/office/drawing/2014/main" id="{4E242B88-5115-43A7-B20D-65F90871E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10800000">
            <a:off x="4425203" y="2954432"/>
            <a:ext cx="912159" cy="927847"/>
          </a:xfrm>
          <a:prstGeom prst="rect">
            <a:avLst/>
          </a:prstGeom>
        </xdr:spPr>
      </xdr:pic>
      <xdr:pic>
        <xdr:nvPicPr>
          <xdr:cNvPr id="20" name="Grafický objekt 19" descr="Pizza">
            <a:extLst>
              <a:ext uri="{FF2B5EF4-FFF2-40B4-BE49-F238E27FC236}">
                <a16:creationId xmlns:a16="http://schemas.microsoft.com/office/drawing/2014/main" id="{BE9B2AFC-CF03-465C-9543-9FECC64CCE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13500000">
            <a:off x="4158503" y="2855819"/>
            <a:ext cx="931209" cy="912159"/>
          </a:xfrm>
          <a:prstGeom prst="rect">
            <a:avLst/>
          </a:prstGeom>
        </xdr:spPr>
      </xdr:pic>
      <xdr:pic>
        <xdr:nvPicPr>
          <xdr:cNvPr id="21" name="Grafický objekt 20" descr="Pizza">
            <a:extLst>
              <a:ext uri="{FF2B5EF4-FFF2-40B4-BE49-F238E27FC236}">
                <a16:creationId xmlns:a16="http://schemas.microsoft.com/office/drawing/2014/main" id="{0CFE332C-1E44-4C92-91AE-61CA27F148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16200000">
            <a:off x="4047004" y="2585196"/>
            <a:ext cx="927847" cy="909918"/>
          </a:xfrm>
          <a:prstGeom prst="rect">
            <a:avLst/>
          </a:prstGeom>
        </xdr:spPr>
      </xdr:pic>
      <xdr:pic>
        <xdr:nvPicPr>
          <xdr:cNvPr id="22" name="Grafický objekt 21" descr="Pizza">
            <a:extLst>
              <a:ext uri="{FF2B5EF4-FFF2-40B4-BE49-F238E27FC236}">
                <a16:creationId xmlns:a16="http://schemas.microsoft.com/office/drawing/2014/main" id="{BF2DFF7E-4B01-4500-892D-778D28A21A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18900000">
            <a:off x="4155547" y="2344269"/>
            <a:ext cx="912159" cy="927847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342340</xdr:colOff>
      <xdr:row>1</xdr:row>
      <xdr:rowOff>163607</xdr:rowOff>
    </xdr:from>
    <xdr:to>
      <xdr:col>7</xdr:col>
      <xdr:colOff>616324</xdr:colOff>
      <xdr:row>8</xdr:row>
      <xdr:rowOff>112621</xdr:rowOff>
    </xdr:to>
    <xdr:grpSp>
      <xdr:nvGrpSpPr>
        <xdr:cNvPr id="24" name="Skupina 23">
          <a:extLst>
            <a:ext uri="{FF2B5EF4-FFF2-40B4-BE49-F238E27FC236}">
              <a16:creationId xmlns:a16="http://schemas.microsoft.com/office/drawing/2014/main" id="{52DDEA51-8007-4E35-8CD5-FABF718C5056}"/>
            </a:ext>
          </a:extLst>
        </xdr:cNvPr>
        <xdr:cNvGrpSpPr/>
      </xdr:nvGrpSpPr>
      <xdr:grpSpPr>
        <a:xfrm>
          <a:off x="3760134" y="477372"/>
          <a:ext cx="1641102" cy="1674720"/>
          <a:chOff x="4055969" y="2229971"/>
          <a:chExt cx="1641102" cy="1652308"/>
        </a:xfrm>
      </xdr:grpSpPr>
      <xdr:pic>
        <xdr:nvPicPr>
          <xdr:cNvPr id="25" name="Grafický objekt 24" descr="Pizza">
            <a:extLst>
              <a:ext uri="{FF2B5EF4-FFF2-40B4-BE49-F238E27FC236}">
                <a16:creationId xmlns:a16="http://schemas.microsoft.com/office/drawing/2014/main" id="{955F9D63-DF20-4417-8246-FC1DDDF9DA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4425203" y="2229971"/>
            <a:ext cx="912159" cy="927847"/>
          </a:xfrm>
          <a:prstGeom prst="rect">
            <a:avLst/>
          </a:prstGeom>
        </xdr:spPr>
      </xdr:pic>
      <xdr:pic>
        <xdr:nvPicPr>
          <xdr:cNvPr id="26" name="Grafický objekt 25" descr="Pizza">
            <a:extLst>
              <a:ext uri="{FF2B5EF4-FFF2-40B4-BE49-F238E27FC236}">
                <a16:creationId xmlns:a16="http://schemas.microsoft.com/office/drawing/2014/main" id="{B515B691-F409-49DC-ACC0-71AD006A3D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2700000">
            <a:off x="4673413" y="2343712"/>
            <a:ext cx="927847" cy="909918"/>
          </a:xfrm>
          <a:prstGeom prst="rect">
            <a:avLst/>
          </a:prstGeom>
        </xdr:spPr>
      </xdr:pic>
      <xdr:pic>
        <xdr:nvPicPr>
          <xdr:cNvPr id="27" name="Grafický objekt 26" descr="Pizza">
            <a:extLst>
              <a:ext uri="{FF2B5EF4-FFF2-40B4-BE49-F238E27FC236}">
                <a16:creationId xmlns:a16="http://schemas.microsoft.com/office/drawing/2014/main" id="{2DCFFD90-FCE1-4207-BD70-E92C6F19C7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8100000">
            <a:off x="4682378" y="2846295"/>
            <a:ext cx="909918" cy="931209"/>
          </a:xfrm>
          <a:prstGeom prst="rect">
            <a:avLst/>
          </a:prstGeom>
        </xdr:spPr>
      </xdr:pic>
      <xdr:pic>
        <xdr:nvPicPr>
          <xdr:cNvPr id="28" name="Grafický objekt 27" descr="Pizza">
            <a:extLst>
              <a:ext uri="{FF2B5EF4-FFF2-40B4-BE49-F238E27FC236}">
                <a16:creationId xmlns:a16="http://schemas.microsoft.com/office/drawing/2014/main" id="{EA5C8ECF-7BA0-48D1-AC95-1C7B20C6CB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5400000">
            <a:off x="4775387" y="2604807"/>
            <a:ext cx="931209" cy="912159"/>
          </a:xfrm>
          <a:prstGeom prst="rect">
            <a:avLst/>
          </a:prstGeom>
        </xdr:spPr>
      </xdr:pic>
      <xdr:pic>
        <xdr:nvPicPr>
          <xdr:cNvPr id="29" name="Grafický objekt 28" descr="Pizza">
            <a:extLst>
              <a:ext uri="{FF2B5EF4-FFF2-40B4-BE49-F238E27FC236}">
                <a16:creationId xmlns:a16="http://schemas.microsoft.com/office/drawing/2014/main" id="{A956F8D5-DF82-4DE7-8176-FB70502E16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0800000">
            <a:off x="4425203" y="2954432"/>
            <a:ext cx="912159" cy="927847"/>
          </a:xfrm>
          <a:prstGeom prst="rect">
            <a:avLst/>
          </a:prstGeom>
        </xdr:spPr>
      </xdr:pic>
      <xdr:pic>
        <xdr:nvPicPr>
          <xdr:cNvPr id="30" name="Grafický objekt 29" descr="Pizza">
            <a:extLst>
              <a:ext uri="{FF2B5EF4-FFF2-40B4-BE49-F238E27FC236}">
                <a16:creationId xmlns:a16="http://schemas.microsoft.com/office/drawing/2014/main" id="{4A6B830C-D2FA-4928-8809-31877B35EC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3500000">
            <a:off x="4158503" y="2855819"/>
            <a:ext cx="931209" cy="912159"/>
          </a:xfrm>
          <a:prstGeom prst="rect">
            <a:avLst/>
          </a:prstGeom>
        </xdr:spPr>
      </xdr:pic>
      <xdr:pic>
        <xdr:nvPicPr>
          <xdr:cNvPr id="31" name="Grafický objekt 30" descr="Pizza">
            <a:extLst>
              <a:ext uri="{FF2B5EF4-FFF2-40B4-BE49-F238E27FC236}">
                <a16:creationId xmlns:a16="http://schemas.microsoft.com/office/drawing/2014/main" id="{1EDD5525-3A28-4066-B93D-7A813D0B8F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6200000">
            <a:off x="4047004" y="2585196"/>
            <a:ext cx="927847" cy="909918"/>
          </a:xfrm>
          <a:prstGeom prst="rect">
            <a:avLst/>
          </a:prstGeom>
        </xdr:spPr>
      </xdr:pic>
      <xdr:pic>
        <xdr:nvPicPr>
          <xdr:cNvPr id="32" name="Grafický objekt 31" descr="Pizza">
            <a:extLst>
              <a:ext uri="{FF2B5EF4-FFF2-40B4-BE49-F238E27FC236}">
                <a16:creationId xmlns:a16="http://schemas.microsoft.com/office/drawing/2014/main" id="{4B52E498-80B1-4419-B106-1B896005A8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8900000">
            <a:off x="4155547" y="2344269"/>
            <a:ext cx="912159" cy="927847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304240</xdr:colOff>
      <xdr:row>1</xdr:row>
      <xdr:rowOff>192742</xdr:rowOff>
    </xdr:from>
    <xdr:to>
      <xdr:col>12</xdr:col>
      <xdr:colOff>578224</xdr:colOff>
      <xdr:row>8</xdr:row>
      <xdr:rowOff>141756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1DC2B244-70C9-4817-894E-E544C0C65360}"/>
            </a:ext>
          </a:extLst>
        </xdr:cNvPr>
        <xdr:cNvGrpSpPr/>
      </xdr:nvGrpSpPr>
      <xdr:grpSpPr>
        <a:xfrm>
          <a:off x="7139828" y="506507"/>
          <a:ext cx="1641102" cy="1674720"/>
          <a:chOff x="4055969" y="2229971"/>
          <a:chExt cx="1641102" cy="1652308"/>
        </a:xfrm>
      </xdr:grpSpPr>
      <xdr:pic>
        <xdr:nvPicPr>
          <xdr:cNvPr id="34" name="Grafický objekt 33" descr="Pizza">
            <a:extLst>
              <a:ext uri="{FF2B5EF4-FFF2-40B4-BE49-F238E27FC236}">
                <a16:creationId xmlns:a16="http://schemas.microsoft.com/office/drawing/2014/main" id="{38BA950F-52D3-4C83-867E-3EFF95FB7B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4425203" y="2229971"/>
            <a:ext cx="912159" cy="927847"/>
          </a:xfrm>
          <a:prstGeom prst="rect">
            <a:avLst/>
          </a:prstGeom>
        </xdr:spPr>
      </xdr:pic>
      <xdr:pic>
        <xdr:nvPicPr>
          <xdr:cNvPr id="35" name="Grafický objekt 34" descr="Pizza">
            <a:extLst>
              <a:ext uri="{FF2B5EF4-FFF2-40B4-BE49-F238E27FC236}">
                <a16:creationId xmlns:a16="http://schemas.microsoft.com/office/drawing/2014/main" id="{971E0C23-07CF-4517-A617-5EE93AE239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2700000">
            <a:off x="4673413" y="2343712"/>
            <a:ext cx="927847" cy="909918"/>
          </a:xfrm>
          <a:prstGeom prst="rect">
            <a:avLst/>
          </a:prstGeom>
        </xdr:spPr>
      </xdr:pic>
      <xdr:pic>
        <xdr:nvPicPr>
          <xdr:cNvPr id="36" name="Grafický objekt 35" descr="Pizza">
            <a:extLst>
              <a:ext uri="{FF2B5EF4-FFF2-40B4-BE49-F238E27FC236}">
                <a16:creationId xmlns:a16="http://schemas.microsoft.com/office/drawing/2014/main" id="{C918F2C9-CE68-4443-8F33-68DC38303B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 rot="8100000">
            <a:off x="4682378" y="2846295"/>
            <a:ext cx="909918" cy="931209"/>
          </a:xfrm>
          <a:prstGeom prst="rect">
            <a:avLst/>
          </a:prstGeom>
        </xdr:spPr>
      </xdr:pic>
      <xdr:pic>
        <xdr:nvPicPr>
          <xdr:cNvPr id="37" name="Grafický objekt 36" descr="Pizza">
            <a:extLst>
              <a:ext uri="{FF2B5EF4-FFF2-40B4-BE49-F238E27FC236}">
                <a16:creationId xmlns:a16="http://schemas.microsoft.com/office/drawing/2014/main" id="{A6DD051A-7A7F-4260-9488-37AAEB65BB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5400000">
            <a:off x="4775387" y="2604807"/>
            <a:ext cx="931209" cy="912159"/>
          </a:xfrm>
          <a:prstGeom prst="rect">
            <a:avLst/>
          </a:prstGeom>
        </xdr:spPr>
      </xdr:pic>
      <xdr:pic>
        <xdr:nvPicPr>
          <xdr:cNvPr id="38" name="Grafický objekt 37" descr="Pizza">
            <a:extLst>
              <a:ext uri="{FF2B5EF4-FFF2-40B4-BE49-F238E27FC236}">
                <a16:creationId xmlns:a16="http://schemas.microsoft.com/office/drawing/2014/main" id="{BD8AA535-42C8-441C-80EC-02E67530FC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0800000">
            <a:off x="4425203" y="2954432"/>
            <a:ext cx="912159" cy="927847"/>
          </a:xfrm>
          <a:prstGeom prst="rect">
            <a:avLst/>
          </a:prstGeom>
        </xdr:spPr>
      </xdr:pic>
      <xdr:pic>
        <xdr:nvPicPr>
          <xdr:cNvPr id="39" name="Grafický objekt 38" descr="Pizza">
            <a:extLst>
              <a:ext uri="{FF2B5EF4-FFF2-40B4-BE49-F238E27FC236}">
                <a16:creationId xmlns:a16="http://schemas.microsoft.com/office/drawing/2014/main" id="{DC29C8E0-6C06-4C8B-81FB-F51FF469E0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3500000">
            <a:off x="4158503" y="2855819"/>
            <a:ext cx="931209" cy="912159"/>
          </a:xfrm>
          <a:prstGeom prst="rect">
            <a:avLst/>
          </a:prstGeom>
        </xdr:spPr>
      </xdr:pic>
      <xdr:pic>
        <xdr:nvPicPr>
          <xdr:cNvPr id="40" name="Grafický objekt 39" descr="Pizza">
            <a:extLst>
              <a:ext uri="{FF2B5EF4-FFF2-40B4-BE49-F238E27FC236}">
                <a16:creationId xmlns:a16="http://schemas.microsoft.com/office/drawing/2014/main" id="{55EDB978-5CB4-4B27-9256-37A42BA2BE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6200000">
            <a:off x="4047004" y="2585196"/>
            <a:ext cx="927847" cy="909918"/>
          </a:xfrm>
          <a:prstGeom prst="rect">
            <a:avLst/>
          </a:prstGeom>
        </xdr:spPr>
      </xdr:pic>
      <xdr:pic>
        <xdr:nvPicPr>
          <xdr:cNvPr id="41" name="Grafický objekt 40" descr="Pizza">
            <a:extLst>
              <a:ext uri="{FF2B5EF4-FFF2-40B4-BE49-F238E27FC236}">
                <a16:creationId xmlns:a16="http://schemas.microsoft.com/office/drawing/2014/main" id="{E2991037-D34F-44D3-A7A1-26143D71A3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8900000">
            <a:off x="4155547" y="2344269"/>
            <a:ext cx="912159" cy="92784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333375</xdr:colOff>
      <xdr:row>1</xdr:row>
      <xdr:rowOff>221877</xdr:rowOff>
    </xdr:from>
    <xdr:to>
      <xdr:col>17</xdr:col>
      <xdr:colOff>607359</xdr:colOff>
      <xdr:row>8</xdr:row>
      <xdr:rowOff>170891</xdr:rowOff>
    </xdr:to>
    <xdr:grpSp>
      <xdr:nvGrpSpPr>
        <xdr:cNvPr id="42" name="Skupina 41">
          <a:extLst>
            <a:ext uri="{FF2B5EF4-FFF2-40B4-BE49-F238E27FC236}">
              <a16:creationId xmlns:a16="http://schemas.microsoft.com/office/drawing/2014/main" id="{E7EC5037-3101-40BC-86F4-DC5F0A0573C8}"/>
            </a:ext>
          </a:extLst>
        </xdr:cNvPr>
        <xdr:cNvGrpSpPr/>
      </xdr:nvGrpSpPr>
      <xdr:grpSpPr>
        <a:xfrm>
          <a:off x="10586757" y="535642"/>
          <a:ext cx="1641102" cy="1674720"/>
          <a:chOff x="4055969" y="2229971"/>
          <a:chExt cx="1641102" cy="1652308"/>
        </a:xfrm>
      </xdr:grpSpPr>
      <xdr:pic>
        <xdr:nvPicPr>
          <xdr:cNvPr id="43" name="Grafický objekt 42" descr="Pizza">
            <a:extLst>
              <a:ext uri="{FF2B5EF4-FFF2-40B4-BE49-F238E27FC236}">
                <a16:creationId xmlns:a16="http://schemas.microsoft.com/office/drawing/2014/main" id="{EA3AEB60-465B-44BA-9770-4789385A50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4425203" y="2229971"/>
            <a:ext cx="912159" cy="927847"/>
          </a:xfrm>
          <a:prstGeom prst="rect">
            <a:avLst/>
          </a:prstGeom>
        </xdr:spPr>
      </xdr:pic>
      <xdr:pic>
        <xdr:nvPicPr>
          <xdr:cNvPr id="44" name="Grafický objekt 43" descr="Pizza">
            <a:extLst>
              <a:ext uri="{FF2B5EF4-FFF2-40B4-BE49-F238E27FC236}">
                <a16:creationId xmlns:a16="http://schemas.microsoft.com/office/drawing/2014/main" id="{C8509B7E-DB0B-40DD-B376-F22833367F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 rot="2700000">
            <a:off x="4673413" y="2343712"/>
            <a:ext cx="927847" cy="909918"/>
          </a:xfrm>
          <a:prstGeom prst="rect">
            <a:avLst/>
          </a:prstGeom>
        </xdr:spPr>
      </xdr:pic>
      <xdr:pic>
        <xdr:nvPicPr>
          <xdr:cNvPr id="45" name="Grafický objekt 44" descr="Pizza">
            <a:extLst>
              <a:ext uri="{FF2B5EF4-FFF2-40B4-BE49-F238E27FC236}">
                <a16:creationId xmlns:a16="http://schemas.microsoft.com/office/drawing/2014/main" id="{F95964DB-4CE7-4BFC-9A93-96FB6CDC6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8100000">
            <a:off x="4682378" y="2846295"/>
            <a:ext cx="909918" cy="931209"/>
          </a:xfrm>
          <a:prstGeom prst="rect">
            <a:avLst/>
          </a:prstGeom>
        </xdr:spPr>
      </xdr:pic>
      <xdr:pic>
        <xdr:nvPicPr>
          <xdr:cNvPr id="46" name="Grafický objekt 45" descr="Pizza">
            <a:extLst>
              <a:ext uri="{FF2B5EF4-FFF2-40B4-BE49-F238E27FC236}">
                <a16:creationId xmlns:a16="http://schemas.microsoft.com/office/drawing/2014/main" id="{97C75D6D-1D7F-458A-97A8-D58943718D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 rot="5400000">
            <a:off x="4775387" y="2604807"/>
            <a:ext cx="931209" cy="912159"/>
          </a:xfrm>
          <a:prstGeom prst="rect">
            <a:avLst/>
          </a:prstGeom>
        </xdr:spPr>
      </xdr:pic>
      <xdr:pic>
        <xdr:nvPicPr>
          <xdr:cNvPr id="47" name="Grafický objekt 46" descr="Pizza">
            <a:extLst>
              <a:ext uri="{FF2B5EF4-FFF2-40B4-BE49-F238E27FC236}">
                <a16:creationId xmlns:a16="http://schemas.microsoft.com/office/drawing/2014/main" id="{0C6308E6-EAAB-414C-B176-3237862212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0800000">
            <a:off x="4425203" y="2954432"/>
            <a:ext cx="912159" cy="927847"/>
          </a:xfrm>
          <a:prstGeom prst="rect">
            <a:avLst/>
          </a:prstGeom>
        </xdr:spPr>
      </xdr:pic>
      <xdr:pic>
        <xdr:nvPicPr>
          <xdr:cNvPr id="48" name="Grafický objekt 47" descr="Pizza">
            <a:extLst>
              <a:ext uri="{FF2B5EF4-FFF2-40B4-BE49-F238E27FC236}">
                <a16:creationId xmlns:a16="http://schemas.microsoft.com/office/drawing/2014/main" id="{C7C197A8-9439-4A2B-9F37-E5648E7FEC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3500000">
            <a:off x="4158503" y="2855819"/>
            <a:ext cx="931209" cy="912159"/>
          </a:xfrm>
          <a:prstGeom prst="rect">
            <a:avLst/>
          </a:prstGeom>
        </xdr:spPr>
      </xdr:pic>
      <xdr:pic>
        <xdr:nvPicPr>
          <xdr:cNvPr id="49" name="Grafický objekt 48" descr="Pizza">
            <a:extLst>
              <a:ext uri="{FF2B5EF4-FFF2-40B4-BE49-F238E27FC236}">
                <a16:creationId xmlns:a16="http://schemas.microsoft.com/office/drawing/2014/main" id="{7E2E9DE3-16B0-4B65-A33B-4E7451D1B9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6200000">
            <a:off x="4047004" y="2585196"/>
            <a:ext cx="927847" cy="909918"/>
          </a:xfrm>
          <a:prstGeom prst="rect">
            <a:avLst/>
          </a:prstGeom>
        </xdr:spPr>
      </xdr:pic>
      <xdr:pic>
        <xdr:nvPicPr>
          <xdr:cNvPr id="50" name="Grafický objekt 49" descr="Pizza">
            <a:extLst>
              <a:ext uri="{FF2B5EF4-FFF2-40B4-BE49-F238E27FC236}">
                <a16:creationId xmlns:a16="http://schemas.microsoft.com/office/drawing/2014/main" id="{771FC33F-6D73-4B4E-A7E6-2798DB1B66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 rot="18900000">
            <a:off x="4155547" y="2344269"/>
            <a:ext cx="912159" cy="927847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467285</xdr:colOff>
      <xdr:row>10</xdr:row>
      <xdr:rowOff>131108</xdr:rowOff>
    </xdr:from>
    <xdr:ext cx="5823389" cy="19287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TextovéPole 50">
              <a:extLst>
                <a:ext uri="{FF2B5EF4-FFF2-40B4-BE49-F238E27FC236}">
                  <a16:creationId xmlns:a16="http://schemas.microsoft.com/office/drawing/2014/main" id="{AAAA66FD-86E2-4DD8-BCCF-57296885FAC9}"/>
                </a:ext>
              </a:extLst>
            </xdr:cNvPr>
            <xdr:cNvSpPr txBox="1"/>
          </xdr:nvSpPr>
          <xdr:spPr>
            <a:xfrm>
              <a:off x="467285" y="2596402"/>
              <a:ext cx="5823389" cy="1928733"/>
            </a:xfrm>
            <a:prstGeom prst="rect">
              <a:avLst/>
            </a:prstGeom>
            <a:solidFill>
              <a:schemeClr val="bg2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cs-CZ" sz="66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cs-CZ" sz="6600" b="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  <m:t>𝑣𝑧𝑜𝑟𝑒𝑘</m:t>
                        </m:r>
                      </m:num>
                      <m:den>
                        <m:r>
                          <a:rPr lang="cs-CZ" sz="6600" b="0" i="1">
                            <a:latin typeface="Cambria Math" panose="02040503050406030204" pitchFamily="18" charset="0"/>
                          </a:rPr>
                          <m:t>𝑐𝑒𝑙𝑒𝑘</m:t>
                        </m:r>
                      </m:den>
                    </m:f>
                    <m:r>
                      <a:rPr lang="cs-CZ" sz="660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cs-CZ" sz="66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pod</m:t>
                    </m:r>
                    <m:r>
                      <a:rPr lang="cs-CZ" sz="66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í</m:t>
                    </m:r>
                    <m:r>
                      <m:rPr>
                        <m:sty m:val="p"/>
                      </m:rPr>
                      <a:rPr lang="cs-CZ" sz="66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l</m:t>
                    </m:r>
                  </m:oMath>
                </m:oMathPara>
              </a14:m>
              <a:endParaRPr lang="cs-CZ" sz="6600">
                <a:latin typeface="+mn-lt"/>
              </a:endParaRPr>
            </a:p>
          </xdr:txBody>
        </xdr:sp>
      </mc:Choice>
      <mc:Fallback xmlns="">
        <xdr:sp macro="" textlink="">
          <xdr:nvSpPr>
            <xdr:cNvPr id="51" name="TextovéPole 50">
              <a:extLst>
                <a:ext uri="{FF2B5EF4-FFF2-40B4-BE49-F238E27FC236}">
                  <a16:creationId xmlns:a16="http://schemas.microsoft.com/office/drawing/2014/main" id="{AAAA66FD-86E2-4DD8-BCCF-57296885FAC9}"/>
                </a:ext>
              </a:extLst>
            </xdr:cNvPr>
            <xdr:cNvSpPr txBox="1"/>
          </xdr:nvSpPr>
          <xdr:spPr>
            <a:xfrm>
              <a:off x="467285" y="2596402"/>
              <a:ext cx="5823389" cy="1928733"/>
            </a:xfrm>
            <a:prstGeom prst="rect">
              <a:avLst/>
            </a:prstGeom>
            <a:solidFill>
              <a:schemeClr val="bg2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66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𝑣𝑧𝑜𝑟𝑒𝑘</a:t>
              </a:r>
              <a:r>
                <a:rPr lang="cs-CZ" sz="6600" b="0" i="0">
                  <a:solidFill>
                    <a:srgbClr val="836967"/>
                  </a:solidFill>
                  <a:latin typeface="+mn-lt"/>
                </a:rPr>
                <a:t>/</a:t>
              </a:r>
              <a:r>
                <a:rPr lang="cs-CZ" sz="6600" b="0" i="0">
                  <a:latin typeface="+mn-lt"/>
                </a:rPr>
                <a:t>𝑐𝑒𝑙𝑒𝑘</a:t>
              </a:r>
              <a:r>
                <a:rPr lang="cs-CZ" sz="6600" i="0">
                  <a:latin typeface="+mn-lt"/>
                  <a:ea typeface="Cambria Math" panose="02040503050406030204" pitchFamily="18" charset="0"/>
                </a:rPr>
                <a:t>=</a:t>
              </a:r>
              <a:r>
                <a:rPr lang="cs-CZ" sz="6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podíl</a:t>
              </a:r>
              <a:endParaRPr lang="cs-CZ" sz="6600">
                <a:latin typeface="+mn-lt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0</xdr:colOff>
      <xdr:row>6</xdr:row>
      <xdr:rowOff>167943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D5CFBE7-6F8C-4B21-8801-D5064F92C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2086"/>
          <a:ext cx="2364828" cy="10087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4</xdr:row>
      <xdr:rowOff>28575</xdr:rowOff>
    </xdr:from>
    <xdr:to>
      <xdr:col>9</xdr:col>
      <xdr:colOff>428625</xdr:colOff>
      <xdr:row>7</xdr:row>
      <xdr:rowOff>228600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C0B3B9A4-B567-4404-A1D8-29E30EF98C41}"/>
            </a:ext>
          </a:extLst>
        </xdr:cNvPr>
        <xdr:cNvSpPr txBox="1"/>
      </xdr:nvSpPr>
      <xdr:spPr>
        <a:xfrm>
          <a:off x="7334250" y="1162050"/>
          <a:ext cx="3638550" cy="942975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1100"/>
            <a:t>Vymyslete vzorce</a:t>
          </a:r>
          <a:r>
            <a:rPr lang="cs-CZ" sz="1100" baseline="0"/>
            <a:t> tak, abyste spočítali:</a:t>
          </a:r>
        </a:p>
        <a:p>
          <a:r>
            <a:rPr lang="cs-CZ" sz="1100" baseline="0"/>
            <a:t>volební účast v kraji</a:t>
          </a:r>
        </a:p>
        <a:p>
          <a:r>
            <a:rPr lang="cs-CZ" sz="1100" baseline="0"/>
            <a:t>kolik procent volebních hlasů bylo platných</a:t>
          </a:r>
        </a:p>
        <a:p>
          <a:r>
            <a:rPr lang="cs-CZ" sz="1100" baseline="0"/>
            <a:t>kolik procent platných hlasů získaly jednotlivé strany</a:t>
          </a:r>
          <a:endParaRPr lang="cs-CZ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19049</xdr:rowOff>
    </xdr:from>
    <xdr:to>
      <xdr:col>7</xdr:col>
      <xdr:colOff>20025</xdr:colOff>
      <xdr:row>2</xdr:row>
      <xdr:rowOff>15955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A5CD07A-D794-42DE-93A0-8891EDB8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33374"/>
          <a:ext cx="8964000" cy="1492331"/>
        </a:xfrm>
        <a:prstGeom prst="rect">
          <a:avLst/>
        </a:prstGeom>
      </xdr:spPr>
    </xdr:pic>
    <xdr:clientData/>
  </xdr:twoCellAnchor>
  <xdr:twoCellAnchor editAs="oneCell">
    <xdr:from>
      <xdr:col>3</xdr:col>
      <xdr:colOff>853107</xdr:colOff>
      <xdr:row>3</xdr:row>
      <xdr:rowOff>8282</xdr:rowOff>
    </xdr:from>
    <xdr:to>
      <xdr:col>4</xdr:col>
      <xdr:colOff>795130</xdr:colOff>
      <xdr:row>4</xdr:row>
      <xdr:rowOff>331304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20C37C04-D060-462A-A14F-F84901D75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861" r="12043" b="50550"/>
        <a:stretch/>
      </xdr:blipFill>
      <xdr:spPr>
        <a:xfrm>
          <a:off x="5913781" y="2194891"/>
          <a:ext cx="1085023" cy="786848"/>
        </a:xfrm>
        <a:prstGeom prst="rect">
          <a:avLst/>
        </a:prstGeom>
      </xdr:spPr>
    </xdr:pic>
    <xdr:clientData/>
  </xdr:twoCellAnchor>
  <xdr:twoCellAnchor editAs="oneCell">
    <xdr:from>
      <xdr:col>2</xdr:col>
      <xdr:colOff>1035326</xdr:colOff>
      <xdr:row>5</xdr:row>
      <xdr:rowOff>207065</xdr:rowOff>
    </xdr:from>
    <xdr:to>
      <xdr:col>3</xdr:col>
      <xdr:colOff>935935</xdr:colOff>
      <xdr:row>5</xdr:row>
      <xdr:rowOff>778565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3B0AE28A-2AA9-4AE8-A138-98801A8856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7407" r="29099" b="58885"/>
        <a:stretch/>
      </xdr:blipFill>
      <xdr:spPr>
        <a:xfrm>
          <a:off x="4953000" y="3230217"/>
          <a:ext cx="1043609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298173</xdr:colOff>
      <xdr:row>2</xdr:row>
      <xdr:rowOff>356153</xdr:rowOff>
    </xdr:from>
    <xdr:to>
      <xdr:col>6</xdr:col>
      <xdr:colOff>621195</xdr:colOff>
      <xdr:row>4</xdr:row>
      <xdr:rowOff>99391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908FFF4C-B802-44ED-BFB4-A3F1ADE1A1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397" r="10722" b="43393"/>
        <a:stretch/>
      </xdr:blipFill>
      <xdr:spPr>
        <a:xfrm>
          <a:off x="7644847" y="2170044"/>
          <a:ext cx="1466022" cy="579782"/>
        </a:xfrm>
        <a:prstGeom prst="rect">
          <a:avLst/>
        </a:prstGeom>
      </xdr:spPr>
    </xdr:pic>
    <xdr:clientData/>
  </xdr:twoCellAnchor>
  <xdr:twoCellAnchor editAs="oneCell">
    <xdr:from>
      <xdr:col>4</xdr:col>
      <xdr:colOff>16565</xdr:colOff>
      <xdr:row>5</xdr:row>
      <xdr:rowOff>289891</xdr:rowOff>
    </xdr:from>
    <xdr:to>
      <xdr:col>4</xdr:col>
      <xdr:colOff>1071359</xdr:colOff>
      <xdr:row>5</xdr:row>
      <xdr:rowOff>762000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E6A09B3B-0FB1-4512-B4E5-8C5CAD582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3444" b="65886"/>
        <a:stretch/>
      </xdr:blipFill>
      <xdr:spPr>
        <a:xfrm>
          <a:off x="6220239" y="3313043"/>
          <a:ext cx="1054794" cy="472109"/>
        </a:xfrm>
        <a:prstGeom prst="rect">
          <a:avLst/>
        </a:prstGeom>
      </xdr:spPr>
    </xdr:pic>
    <xdr:clientData/>
  </xdr:twoCellAnchor>
  <xdr:twoCellAnchor editAs="oneCell">
    <xdr:from>
      <xdr:col>5</xdr:col>
      <xdr:colOff>41413</xdr:colOff>
      <xdr:row>5</xdr:row>
      <xdr:rowOff>173935</xdr:rowOff>
    </xdr:from>
    <xdr:to>
      <xdr:col>6</xdr:col>
      <xdr:colOff>44560</xdr:colOff>
      <xdr:row>5</xdr:row>
      <xdr:rowOff>770283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144FCCA1-1922-480B-9910-8514ADDC14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59580"/>
        <a:stretch/>
      </xdr:blipFill>
      <xdr:spPr>
        <a:xfrm>
          <a:off x="7388087" y="3197087"/>
          <a:ext cx="1146147" cy="596348"/>
        </a:xfrm>
        <a:prstGeom prst="rect">
          <a:avLst/>
        </a:prstGeom>
      </xdr:spPr>
    </xdr:pic>
    <xdr:clientData/>
  </xdr:twoCellAnchor>
  <xdr:twoCellAnchor editAs="oneCell">
    <xdr:from>
      <xdr:col>6</xdr:col>
      <xdr:colOff>157368</xdr:colOff>
      <xdr:row>5</xdr:row>
      <xdr:rowOff>132522</xdr:rowOff>
    </xdr:from>
    <xdr:to>
      <xdr:col>7</xdr:col>
      <xdr:colOff>593369</xdr:colOff>
      <xdr:row>6</xdr:row>
      <xdr:rowOff>207066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2ADD0EF5-1482-4827-8097-3F0835F4BB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27363"/>
        <a:stretch/>
      </xdr:blipFill>
      <xdr:spPr>
        <a:xfrm>
          <a:off x="8647042" y="3155674"/>
          <a:ext cx="1579001" cy="89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Vlastní 7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462255"/>
      </a:accent1>
      <a:accent2>
        <a:srgbClr val="3F62AA"/>
      </a:accent2>
      <a:accent3>
        <a:srgbClr val="38A1FF"/>
      </a:accent3>
      <a:accent4>
        <a:srgbClr val="F7B801"/>
      </a:accent4>
      <a:accent5>
        <a:srgbClr val="F07167"/>
      </a:accent5>
      <a:accent6>
        <a:srgbClr val="5DD39E"/>
      </a:accent6>
      <a:hlink>
        <a:srgbClr val="CC9900"/>
      </a:hlink>
      <a:folHlink>
        <a:srgbClr val="666699"/>
      </a:folHlink>
    </a:clrScheme>
    <a:fontScheme name="Segoe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3CFB-C43A-4621-AA61-AAEE33834B5F}">
  <dimension ref="A1:T24"/>
  <sheetViews>
    <sheetView tabSelected="1" zoomScale="85" zoomScaleNormal="85" workbookViewId="0"/>
  </sheetViews>
  <sheetFormatPr defaultRowHeight="16.5" x14ac:dyDescent="0.3"/>
  <cols>
    <col min="1" max="16384" width="9" style="14"/>
  </cols>
  <sheetData>
    <row r="1" spans="1:20" s="35" customFormat="1" ht="24.75" thickBot="1" x14ac:dyDescent="0.5">
      <c r="A1" s="35" t="s">
        <v>77</v>
      </c>
    </row>
    <row r="2" spans="1:20" ht="17.25" thickTop="1" x14ac:dyDescent="0.3"/>
    <row r="3" spans="1:20" ht="24.75" customHeight="1" thickBot="1" x14ac:dyDescent="0.55000000000000004">
      <c r="B3" s="36"/>
      <c r="D3" s="37">
        <v>1</v>
      </c>
      <c r="E3" s="54" t="s">
        <v>79</v>
      </c>
      <c r="I3" s="37">
        <v>1</v>
      </c>
      <c r="J3" s="54" t="s">
        <v>81</v>
      </c>
      <c r="N3" s="37">
        <v>3</v>
      </c>
      <c r="O3" s="54" t="s">
        <v>82</v>
      </c>
      <c r="S3" s="37">
        <v>1</v>
      </c>
      <c r="T3" s="54" t="s">
        <v>84</v>
      </c>
    </row>
    <row r="4" spans="1:20" ht="24.75" customHeight="1" x14ac:dyDescent="0.5">
      <c r="B4" s="36"/>
      <c r="D4" s="38">
        <v>1</v>
      </c>
      <c r="E4" s="54"/>
      <c r="I4" s="38">
        <v>2</v>
      </c>
      <c r="J4" s="54"/>
      <c r="N4" s="38">
        <v>8</v>
      </c>
      <c r="O4" s="54"/>
      <c r="S4" s="38">
        <v>8</v>
      </c>
      <c r="T4" s="54"/>
    </row>
    <row r="6" spans="1:20" s="39" customFormat="1" ht="17.25" x14ac:dyDescent="0.3">
      <c r="D6" s="40" t="s">
        <v>78</v>
      </c>
      <c r="I6" s="40" t="s">
        <v>80</v>
      </c>
      <c r="N6" s="40"/>
      <c r="S6" s="40" t="s">
        <v>83</v>
      </c>
    </row>
    <row r="7" spans="1:20" s="39" customFormat="1" ht="17.25" x14ac:dyDescent="0.3">
      <c r="D7" s="41">
        <v>1</v>
      </c>
      <c r="I7" s="41">
        <v>0.5</v>
      </c>
      <c r="N7" s="42">
        <v>0.375</v>
      </c>
      <c r="S7" s="42">
        <v>0.125</v>
      </c>
    </row>
    <row r="13" spans="1:20" s="43" customFormat="1" ht="35.25" customHeight="1" x14ac:dyDescent="0.45">
      <c r="K13" s="44" t="s">
        <v>85</v>
      </c>
    </row>
    <row r="14" spans="1:20" s="43" customFormat="1" ht="35.25" customHeight="1" x14ac:dyDescent="0.45">
      <c r="K14" s="44" t="s">
        <v>86</v>
      </c>
    </row>
    <row r="15" spans="1:20" s="43" customFormat="1" ht="35.25" customHeight="1" x14ac:dyDescent="0.45">
      <c r="K15" s="44" t="s">
        <v>87</v>
      </c>
    </row>
    <row r="19" spans="2:19" s="45" customFormat="1" x14ac:dyDescent="0.3">
      <c r="B19" s="45" t="s">
        <v>88</v>
      </c>
    </row>
    <row r="21" spans="2:19" s="46" customFormat="1" x14ac:dyDescent="0.3">
      <c r="B21" s="46" t="s">
        <v>89</v>
      </c>
      <c r="C21" s="48"/>
      <c r="G21" s="50" t="s">
        <v>95</v>
      </c>
      <c r="H21" s="46">
        <v>365000</v>
      </c>
      <c r="L21" s="50" t="s">
        <v>93</v>
      </c>
      <c r="M21" s="46">
        <v>1036</v>
      </c>
      <c r="P21" s="50"/>
      <c r="R21" s="50" t="s">
        <v>97</v>
      </c>
      <c r="S21" s="46">
        <v>427</v>
      </c>
    </row>
    <row r="22" spans="2:19" s="46" customFormat="1" x14ac:dyDescent="0.3">
      <c r="B22" s="46" t="s">
        <v>90</v>
      </c>
      <c r="C22" s="48"/>
      <c r="G22" s="50" t="s">
        <v>96</v>
      </c>
      <c r="H22" s="51">
        <v>10400000</v>
      </c>
      <c r="L22" s="50" t="s">
        <v>94</v>
      </c>
      <c r="M22" s="51">
        <v>3700</v>
      </c>
      <c r="P22" s="50"/>
      <c r="R22" s="50" t="s">
        <v>98</v>
      </c>
      <c r="S22" s="51">
        <v>610</v>
      </c>
    </row>
    <row r="23" spans="2:19" s="47" customFormat="1" x14ac:dyDescent="0.3">
      <c r="B23" s="47" t="s">
        <v>91</v>
      </c>
      <c r="C23" s="49"/>
      <c r="H23" s="47">
        <f>H21/H22</f>
        <v>3.5096153846153846E-2</v>
      </c>
      <c r="M23" s="47">
        <f>M21/M22</f>
        <v>0.28000000000000003</v>
      </c>
      <c r="S23" s="47">
        <f>S21/S22</f>
        <v>0.7</v>
      </c>
    </row>
    <row r="24" spans="2:19" s="52" customFormat="1" x14ac:dyDescent="0.3">
      <c r="B24" s="52" t="s">
        <v>92</v>
      </c>
      <c r="C24" s="53"/>
      <c r="H24" s="52">
        <f>H21/H22</f>
        <v>3.5096153846153846E-2</v>
      </c>
      <c r="M24" s="52">
        <f>M21/M22</f>
        <v>0.28000000000000003</v>
      </c>
      <c r="S24" s="52">
        <f>S21/S22</f>
        <v>0.7</v>
      </c>
    </row>
  </sheetData>
  <mergeCells count="4">
    <mergeCell ref="E3:E4"/>
    <mergeCell ref="J3:J4"/>
    <mergeCell ref="O3:O4"/>
    <mergeCell ref="T3:T4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A398-D683-40EE-BBB8-A28C9520174A}">
  <dimension ref="A1:I28"/>
  <sheetViews>
    <sheetView zoomScaleNormal="100" workbookViewId="0">
      <selection activeCell="E29" sqref="E29"/>
    </sheetView>
  </sheetViews>
  <sheetFormatPr defaultRowHeight="16.5" x14ac:dyDescent="0.3"/>
  <cols>
    <col min="1" max="1" width="31" style="46" customWidth="1"/>
    <col min="2" max="2" width="3.375" style="57" customWidth="1"/>
    <col min="3" max="3" width="25.5" style="58" customWidth="1"/>
    <col min="4" max="4" width="3.375" style="57" customWidth="1"/>
    <col min="5" max="5" width="28.375" customWidth="1"/>
    <col min="6" max="8" width="11.625" style="60" customWidth="1"/>
    <col min="9" max="9" width="11.625" customWidth="1"/>
  </cols>
  <sheetData>
    <row r="1" spans="1:9" s="35" customFormat="1" ht="24.75" thickBot="1" x14ac:dyDescent="0.5">
      <c r="A1" s="35" t="s">
        <v>99</v>
      </c>
      <c r="F1" s="61"/>
      <c r="G1" s="61"/>
      <c r="H1" s="61"/>
    </row>
    <row r="2" spans="1:9" ht="65.25" customHeight="1" thickTop="1" x14ac:dyDescent="0.3">
      <c r="F2" s="62" t="s">
        <v>107</v>
      </c>
      <c r="G2" s="62" t="s">
        <v>108</v>
      </c>
      <c r="H2" s="62" t="s">
        <v>109</v>
      </c>
      <c r="I2" s="59" t="s">
        <v>110</v>
      </c>
    </row>
    <row r="3" spans="1:9" x14ac:dyDescent="0.3">
      <c r="C3" s="58" t="s">
        <v>101</v>
      </c>
      <c r="E3" s="66" t="s">
        <v>111</v>
      </c>
      <c r="F3" s="67">
        <v>16490</v>
      </c>
      <c r="G3" s="67">
        <v>14490</v>
      </c>
      <c r="H3" s="67"/>
      <c r="I3" s="68"/>
    </row>
    <row r="4" spans="1:9" x14ac:dyDescent="0.3">
      <c r="C4" s="58" t="s">
        <v>102</v>
      </c>
      <c r="E4" s="66" t="s">
        <v>115</v>
      </c>
      <c r="F4" s="67">
        <v>6393</v>
      </c>
      <c r="G4" s="69">
        <v>3443</v>
      </c>
      <c r="H4" s="67"/>
      <c r="I4" s="70"/>
    </row>
    <row r="5" spans="1:9" x14ac:dyDescent="0.3">
      <c r="C5" s="58" t="s">
        <v>103</v>
      </c>
      <c r="E5" s="66" t="s">
        <v>116</v>
      </c>
      <c r="F5" s="67">
        <v>3990</v>
      </c>
      <c r="G5" s="67">
        <v>3499</v>
      </c>
      <c r="H5" s="67"/>
      <c r="I5" s="70"/>
    </row>
    <row r="6" spans="1:9" x14ac:dyDescent="0.3">
      <c r="E6" s="66" t="s">
        <v>117</v>
      </c>
      <c r="F6" s="67">
        <v>1789</v>
      </c>
      <c r="G6" s="67">
        <v>1625</v>
      </c>
      <c r="H6" s="67"/>
      <c r="I6" s="70"/>
    </row>
    <row r="7" spans="1:9" x14ac:dyDescent="0.3">
      <c r="C7" s="58" t="s">
        <v>104</v>
      </c>
      <c r="E7" s="66" t="s">
        <v>118</v>
      </c>
      <c r="F7" s="67">
        <v>9090</v>
      </c>
      <c r="G7" s="67">
        <v>6599</v>
      </c>
      <c r="H7" s="67"/>
      <c r="I7" s="70"/>
    </row>
    <row r="8" spans="1:9" x14ac:dyDescent="0.3">
      <c r="C8" s="58" t="s">
        <v>105</v>
      </c>
      <c r="E8" s="66" t="s">
        <v>121</v>
      </c>
      <c r="F8" s="67">
        <v>2549</v>
      </c>
      <c r="G8" s="67">
        <v>1285</v>
      </c>
      <c r="H8" s="67"/>
      <c r="I8" s="70"/>
    </row>
    <row r="9" spans="1:9" x14ac:dyDescent="0.3">
      <c r="C9" s="58" t="s">
        <v>106</v>
      </c>
      <c r="E9" s="66" t="s">
        <v>119</v>
      </c>
      <c r="F9" s="67">
        <v>1899</v>
      </c>
      <c r="G9" s="67">
        <v>1589</v>
      </c>
      <c r="H9" s="67"/>
      <c r="I9" s="70"/>
    </row>
    <row r="10" spans="1:9" x14ac:dyDescent="0.3">
      <c r="E10" s="66" t="s">
        <v>120</v>
      </c>
      <c r="F10" s="67">
        <v>1788</v>
      </c>
      <c r="G10" s="67">
        <v>929</v>
      </c>
      <c r="H10" s="67"/>
      <c r="I10" s="70"/>
    </row>
    <row r="11" spans="1:9" x14ac:dyDescent="0.3">
      <c r="C11" s="58" t="s">
        <v>112</v>
      </c>
      <c r="E11" s="66" t="s">
        <v>122</v>
      </c>
      <c r="F11" s="67">
        <v>8999</v>
      </c>
      <c r="G11" s="67">
        <v>8099</v>
      </c>
      <c r="H11" s="67"/>
      <c r="I11" s="70"/>
    </row>
    <row r="12" spans="1:9" x14ac:dyDescent="0.3">
      <c r="C12" s="58" t="s">
        <v>113</v>
      </c>
      <c r="E12" s="66" t="s">
        <v>123</v>
      </c>
      <c r="F12" s="67">
        <v>26990</v>
      </c>
      <c r="G12" s="67">
        <v>18990</v>
      </c>
      <c r="H12" s="67"/>
      <c r="I12" s="70"/>
    </row>
    <row r="13" spans="1:9" x14ac:dyDescent="0.3">
      <c r="C13" s="58" t="s">
        <v>114</v>
      </c>
      <c r="E13" s="66" t="s">
        <v>124</v>
      </c>
      <c r="F13" s="67">
        <v>19490</v>
      </c>
      <c r="G13" s="67">
        <v>18990</v>
      </c>
      <c r="H13" s="67"/>
      <c r="I13" s="70"/>
    </row>
    <row r="14" spans="1:9" x14ac:dyDescent="0.3">
      <c r="E14" s="66" t="s">
        <v>125</v>
      </c>
      <c r="F14" s="67">
        <v>1409</v>
      </c>
      <c r="G14" s="67">
        <v>1289</v>
      </c>
      <c r="H14" s="67"/>
      <c r="I14" s="70"/>
    </row>
    <row r="15" spans="1:9" x14ac:dyDescent="0.3">
      <c r="E15" s="66" t="s">
        <v>126</v>
      </c>
      <c r="F15" s="67">
        <v>1830</v>
      </c>
      <c r="G15" s="67">
        <v>1090</v>
      </c>
      <c r="H15" s="67"/>
      <c r="I15" s="70"/>
    </row>
    <row r="16" spans="1:9" x14ac:dyDescent="0.3">
      <c r="E16" s="66" t="s">
        <v>127</v>
      </c>
      <c r="F16" s="67">
        <v>29990</v>
      </c>
      <c r="G16" s="67">
        <v>26920</v>
      </c>
      <c r="H16" s="67"/>
      <c r="I16" s="70"/>
    </row>
    <row r="17" spans="3:9" x14ac:dyDescent="0.3">
      <c r="E17" s="66" t="s">
        <v>128</v>
      </c>
      <c r="F17" s="67">
        <v>17009</v>
      </c>
      <c r="G17" s="67">
        <v>14290</v>
      </c>
      <c r="H17" s="67"/>
      <c r="I17" s="70"/>
    </row>
    <row r="18" spans="3:9" x14ac:dyDescent="0.3">
      <c r="E18" s="66" t="s">
        <v>129</v>
      </c>
      <c r="F18" s="67">
        <v>6030</v>
      </c>
      <c r="G18" s="67">
        <v>4597</v>
      </c>
      <c r="H18" s="67"/>
      <c r="I18" s="70"/>
    </row>
    <row r="19" spans="3:9" x14ac:dyDescent="0.3">
      <c r="E19" s="66" t="s">
        <v>130</v>
      </c>
      <c r="F19" s="67">
        <v>2112</v>
      </c>
      <c r="G19" s="67">
        <v>1495</v>
      </c>
      <c r="H19" s="67"/>
      <c r="I19" s="70"/>
    </row>
    <row r="20" spans="3:9" x14ac:dyDescent="0.3">
      <c r="E20" s="66" t="s">
        <v>131</v>
      </c>
      <c r="F20" s="67">
        <v>3490</v>
      </c>
      <c r="G20" s="67">
        <v>2880</v>
      </c>
      <c r="H20" s="67"/>
      <c r="I20" s="70"/>
    </row>
    <row r="21" spans="3:9" x14ac:dyDescent="0.3">
      <c r="E21" s="66" t="s">
        <v>132</v>
      </c>
      <c r="F21" s="67">
        <v>265</v>
      </c>
      <c r="G21" s="67">
        <v>195</v>
      </c>
      <c r="H21" s="67"/>
      <c r="I21" s="70"/>
    </row>
    <row r="22" spans="3:9" x14ac:dyDescent="0.3">
      <c r="E22" s="66" t="s">
        <v>133</v>
      </c>
      <c r="F22" s="67">
        <v>3975</v>
      </c>
      <c r="G22" s="67">
        <v>3799</v>
      </c>
      <c r="H22" s="67"/>
      <c r="I22" s="70"/>
    </row>
    <row r="23" spans="3:9" x14ac:dyDescent="0.3">
      <c r="E23" s="66" t="s">
        <v>134</v>
      </c>
      <c r="F23" s="67">
        <v>1514</v>
      </c>
      <c r="G23" s="67">
        <v>730</v>
      </c>
      <c r="H23" s="67"/>
      <c r="I23" s="70"/>
    </row>
    <row r="25" spans="3:9" x14ac:dyDescent="0.3">
      <c r="C25" s="58" t="s">
        <v>136</v>
      </c>
      <c r="E25" s="63" t="s">
        <v>135</v>
      </c>
      <c r="F25" s="63"/>
      <c r="G25" s="63"/>
      <c r="H25" s="63"/>
      <c r="I25" s="64"/>
    </row>
    <row r="26" spans="3:9" x14ac:dyDescent="0.3">
      <c r="C26" s="58" t="s">
        <v>137</v>
      </c>
      <c r="E26" s="63"/>
      <c r="F26" s="63"/>
      <c r="G26" s="63"/>
      <c r="H26" s="63"/>
      <c r="I26" s="65"/>
    </row>
    <row r="27" spans="3:9" x14ac:dyDescent="0.3">
      <c r="C27" s="58" t="s">
        <v>138</v>
      </c>
      <c r="E27" s="73" t="s">
        <v>140</v>
      </c>
      <c r="F27" s="73"/>
      <c r="G27" s="73"/>
      <c r="H27" s="73"/>
      <c r="I27" s="71"/>
    </row>
    <row r="28" spans="3:9" x14ac:dyDescent="0.3">
      <c r="C28" s="58" t="s">
        <v>139</v>
      </c>
      <c r="E28" s="73"/>
      <c r="F28" s="73"/>
      <c r="G28" s="73"/>
      <c r="H28" s="73"/>
      <c r="I28" s="72"/>
    </row>
  </sheetData>
  <mergeCells count="4">
    <mergeCell ref="E25:H26"/>
    <mergeCell ref="I25:I26"/>
    <mergeCell ref="E27:H28"/>
    <mergeCell ref="I27:I28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workbookViewId="0">
      <selection sqref="A1:XFD1"/>
    </sheetView>
  </sheetViews>
  <sheetFormatPr defaultRowHeight="16.5" x14ac:dyDescent="0.3"/>
  <cols>
    <col min="1" max="9" width="15.375" style="14" customWidth="1"/>
    <col min="10" max="16384" width="9" style="14"/>
  </cols>
  <sheetData>
    <row r="1" spans="1:9" s="35" customFormat="1" ht="24.75" thickBot="1" x14ac:dyDescent="0.5">
      <c r="A1" s="35" t="s">
        <v>76</v>
      </c>
    </row>
    <row r="2" spans="1:9" ht="31.5" customHeight="1" thickTop="1" x14ac:dyDescent="0.3">
      <c r="A2" s="21" t="s">
        <v>0</v>
      </c>
    </row>
    <row r="3" spans="1:9" x14ac:dyDescent="0.3">
      <c r="A3" s="22" t="s">
        <v>1</v>
      </c>
    </row>
    <row r="4" spans="1:9" x14ac:dyDescent="0.3">
      <c r="A4" s="22"/>
    </row>
    <row r="5" spans="1:9" s="16" customFormat="1" ht="19.5" customHeight="1" x14ac:dyDescent="0.3">
      <c r="A5" s="17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</row>
    <row r="6" spans="1:9" s="16" customFormat="1" ht="19.5" customHeight="1" x14ac:dyDescent="0.3">
      <c r="A6" s="18" t="s">
        <v>8</v>
      </c>
      <c r="B6" s="18" t="s">
        <v>9</v>
      </c>
      <c r="C6" s="18" t="s">
        <v>10</v>
      </c>
      <c r="D6" s="18" t="s">
        <v>11</v>
      </c>
      <c r="E6" s="18" t="s">
        <v>12</v>
      </c>
      <c r="F6" s="18" t="s">
        <v>13</v>
      </c>
    </row>
    <row r="7" spans="1:9" s="16" customFormat="1" ht="19.5" customHeight="1" x14ac:dyDescent="0.3">
      <c r="A7" s="18" t="s">
        <v>14</v>
      </c>
      <c r="B7" s="18"/>
      <c r="C7" s="18"/>
      <c r="D7" s="18"/>
      <c r="E7" s="18"/>
      <c r="F7" s="18"/>
    </row>
    <row r="8" spans="1:9" s="15" customFormat="1" ht="19.5" customHeight="1" x14ac:dyDescent="0.3">
      <c r="A8" s="20">
        <v>45</v>
      </c>
      <c r="B8" s="20">
        <v>410092</v>
      </c>
      <c r="C8" s="19"/>
      <c r="D8" s="20">
        <v>167532</v>
      </c>
      <c r="E8" s="30">
        <v>166090</v>
      </c>
      <c r="F8" s="19"/>
    </row>
    <row r="10" spans="1:9" ht="29.25" customHeight="1" x14ac:dyDescent="0.3">
      <c r="A10" s="55" t="s">
        <v>15</v>
      </c>
      <c r="B10" s="56"/>
      <c r="C10" s="55" t="s">
        <v>16</v>
      </c>
      <c r="D10" s="56"/>
      <c r="F10" s="55" t="s">
        <v>15</v>
      </c>
      <c r="G10" s="56"/>
      <c r="H10" s="55" t="s">
        <v>16</v>
      </c>
      <c r="I10" s="56"/>
    </row>
    <row r="11" spans="1:9" ht="29.25" customHeight="1" x14ac:dyDescent="0.3">
      <c r="A11" s="23" t="s">
        <v>17</v>
      </c>
      <c r="B11" s="23" t="s">
        <v>18</v>
      </c>
      <c r="C11" s="23" t="s">
        <v>19</v>
      </c>
      <c r="D11" s="23" t="s">
        <v>20</v>
      </c>
      <c r="F11" s="23" t="s">
        <v>17</v>
      </c>
      <c r="G11" s="23" t="s">
        <v>18</v>
      </c>
      <c r="H11" s="23" t="s">
        <v>19</v>
      </c>
      <c r="I11" s="23" t="s">
        <v>20</v>
      </c>
    </row>
    <row r="12" spans="1:9" ht="29.25" customHeight="1" x14ac:dyDescent="0.3">
      <c r="A12" s="24">
        <v>5</v>
      </c>
      <c r="B12" s="27" t="s">
        <v>21</v>
      </c>
      <c r="C12" s="28">
        <v>796</v>
      </c>
      <c r="D12" s="26"/>
      <c r="F12" s="24">
        <v>22</v>
      </c>
      <c r="G12" s="27" t="s">
        <v>22</v>
      </c>
      <c r="H12" s="28">
        <v>99</v>
      </c>
      <c r="I12" s="29"/>
    </row>
    <row r="13" spans="1:9" ht="29.25" customHeight="1" x14ac:dyDescent="0.3">
      <c r="A13" s="24">
        <v>7</v>
      </c>
      <c r="B13" s="27" t="s">
        <v>23</v>
      </c>
      <c r="C13" s="28">
        <v>13135</v>
      </c>
      <c r="D13" s="26"/>
      <c r="F13" s="24">
        <v>30</v>
      </c>
      <c r="G13" s="27" t="s">
        <v>24</v>
      </c>
      <c r="H13" s="28">
        <v>24529</v>
      </c>
      <c r="I13" s="29"/>
    </row>
    <row r="14" spans="1:9" ht="29.25" customHeight="1" x14ac:dyDescent="0.3">
      <c r="A14" s="24">
        <v>8</v>
      </c>
      <c r="B14" s="27" t="s">
        <v>25</v>
      </c>
      <c r="C14" s="28">
        <v>4452</v>
      </c>
      <c r="D14" s="26"/>
      <c r="F14" s="24">
        <v>34</v>
      </c>
      <c r="G14" s="27" t="s">
        <v>26</v>
      </c>
      <c r="H14" s="28">
        <v>868</v>
      </c>
      <c r="I14" s="29"/>
    </row>
    <row r="15" spans="1:9" ht="29.25" customHeight="1" x14ac:dyDescent="0.3">
      <c r="A15" s="24">
        <v>11</v>
      </c>
      <c r="B15" s="27" t="s">
        <v>27</v>
      </c>
      <c r="C15" s="28">
        <v>23434</v>
      </c>
      <c r="D15" s="26"/>
      <c r="F15" s="24">
        <v>36</v>
      </c>
      <c r="G15" s="27" t="s">
        <v>28</v>
      </c>
      <c r="H15" s="28">
        <v>428</v>
      </c>
      <c r="I15" s="29"/>
    </row>
    <row r="16" spans="1:9" ht="29.25" customHeight="1" x14ac:dyDescent="0.3">
      <c r="A16" s="24">
        <v>13</v>
      </c>
      <c r="B16" s="27" t="s">
        <v>29</v>
      </c>
      <c r="C16" s="28">
        <v>1169</v>
      </c>
      <c r="D16" s="26"/>
      <c r="F16" s="24">
        <v>50</v>
      </c>
      <c r="G16" s="27" t="s">
        <v>30</v>
      </c>
      <c r="H16" s="28">
        <v>32585</v>
      </c>
      <c r="I16" s="29"/>
    </row>
    <row r="17" spans="1:9" ht="29.25" customHeight="1" x14ac:dyDescent="0.3">
      <c r="A17" s="24">
        <v>15</v>
      </c>
      <c r="B17" s="27" t="s">
        <v>31</v>
      </c>
      <c r="C17" s="28">
        <v>4014</v>
      </c>
      <c r="D17" s="26"/>
      <c r="F17" s="24">
        <v>63</v>
      </c>
      <c r="G17" s="27" t="s">
        <v>32</v>
      </c>
      <c r="H17" s="28">
        <v>6674</v>
      </c>
      <c r="I17" s="29"/>
    </row>
    <row r="18" spans="1:9" ht="29.25" customHeight="1" x14ac:dyDescent="0.3">
      <c r="A18" s="24">
        <v>16</v>
      </c>
      <c r="B18" s="27" t="s">
        <v>33</v>
      </c>
      <c r="C18" s="28">
        <v>8063</v>
      </c>
      <c r="D18" s="26"/>
      <c r="F18" s="24">
        <v>67</v>
      </c>
      <c r="G18" s="27" t="s">
        <v>34</v>
      </c>
      <c r="H18" s="28">
        <v>167</v>
      </c>
      <c r="I18" s="29"/>
    </row>
    <row r="19" spans="1:9" ht="29.25" customHeight="1" x14ac:dyDescent="0.3">
      <c r="A19" s="24">
        <v>17</v>
      </c>
      <c r="B19" s="27" t="s">
        <v>35</v>
      </c>
      <c r="C19" s="28">
        <v>22280</v>
      </c>
      <c r="D19" s="26"/>
      <c r="F19" s="24">
        <v>82</v>
      </c>
      <c r="G19" s="27" t="s">
        <v>36</v>
      </c>
      <c r="H19" s="28">
        <v>533</v>
      </c>
      <c r="I19" s="29"/>
    </row>
    <row r="20" spans="1:9" ht="29.25" customHeight="1" x14ac:dyDescent="0.3">
      <c r="A20" s="25">
        <v>19</v>
      </c>
      <c r="B20" s="27" t="s">
        <v>37</v>
      </c>
      <c r="C20" s="28">
        <v>21074</v>
      </c>
      <c r="D20" s="26"/>
      <c r="F20" s="25">
        <v>83</v>
      </c>
      <c r="G20" s="27" t="s">
        <v>38</v>
      </c>
      <c r="H20" s="28">
        <v>1790</v>
      </c>
      <c r="I20" s="29"/>
    </row>
  </sheetData>
  <mergeCells count="4">
    <mergeCell ref="A10:B10"/>
    <mergeCell ref="C10:D10"/>
    <mergeCell ref="F10:G10"/>
    <mergeCell ref="H10:I10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topLeftCell="A2" zoomScale="115" zoomScaleNormal="115" workbookViewId="0">
      <selection activeCell="G8" sqref="G8"/>
    </sheetView>
  </sheetViews>
  <sheetFormatPr defaultRowHeight="16.5" x14ac:dyDescent="0.3"/>
  <cols>
    <col min="1" max="1" width="9" style="1"/>
    <col min="2" max="2" width="42.375" style="1" customWidth="1"/>
    <col min="3" max="7" width="15" style="1" customWidth="1"/>
    <col min="8" max="16384" width="9" style="1"/>
  </cols>
  <sheetData>
    <row r="1" spans="1:7" s="35" customFormat="1" ht="24.75" thickBot="1" x14ac:dyDescent="0.5">
      <c r="A1" s="35" t="s">
        <v>141</v>
      </c>
    </row>
    <row r="2" spans="1:7" ht="117.75" customHeight="1" thickTop="1" x14ac:dyDescent="0.3"/>
    <row r="3" spans="1:7" ht="29.25" customHeight="1" x14ac:dyDescent="0.3">
      <c r="B3" s="74" t="s">
        <v>146</v>
      </c>
      <c r="C3" s="74"/>
      <c r="D3" s="74"/>
      <c r="E3" s="74"/>
      <c r="F3" s="74"/>
      <c r="G3" s="74"/>
    </row>
    <row r="4" spans="1:7" ht="36.75" customHeight="1" x14ac:dyDescent="0.3">
      <c r="B4" s="80"/>
      <c r="C4" s="80"/>
      <c r="D4" s="80"/>
      <c r="E4" s="80"/>
      <c r="F4" s="80"/>
      <c r="G4" s="80"/>
    </row>
    <row r="5" spans="1:7" ht="29.25" customHeight="1" x14ac:dyDescent="0.5">
      <c r="B5" s="80"/>
      <c r="C5" s="81" t="s">
        <v>53</v>
      </c>
      <c r="D5" s="82"/>
      <c r="E5" s="81" t="s">
        <v>147</v>
      </c>
      <c r="F5" s="83"/>
      <c r="G5" s="80"/>
    </row>
    <row r="6" spans="1:7" ht="64.5" customHeight="1" x14ac:dyDescent="0.3"/>
    <row r="7" spans="1:7" ht="20.25" customHeight="1" x14ac:dyDescent="0.3">
      <c r="B7" s="76" t="s">
        <v>54</v>
      </c>
      <c r="C7" s="75" t="s">
        <v>142</v>
      </c>
      <c r="D7" s="75" t="s">
        <v>143</v>
      </c>
      <c r="E7" s="75" t="s">
        <v>55</v>
      </c>
      <c r="F7" s="75" t="s">
        <v>145</v>
      </c>
      <c r="G7" s="75" t="s">
        <v>144</v>
      </c>
    </row>
    <row r="8" spans="1:7" ht="20.25" customHeight="1" x14ac:dyDescent="0.3">
      <c r="B8" s="33" t="s">
        <v>56</v>
      </c>
      <c r="C8" s="34">
        <v>189.5</v>
      </c>
      <c r="D8" s="32"/>
      <c r="E8" s="77"/>
      <c r="F8" s="34"/>
      <c r="G8" s="78"/>
    </row>
    <row r="9" spans="1:7" ht="20.25" customHeight="1" x14ac:dyDescent="0.3">
      <c r="B9" s="33" t="s">
        <v>57</v>
      </c>
      <c r="C9" s="34">
        <v>313</v>
      </c>
      <c r="D9" s="32"/>
      <c r="E9" s="77"/>
      <c r="F9" s="34"/>
      <c r="G9" s="78"/>
    </row>
    <row r="10" spans="1:7" ht="20.25" customHeight="1" x14ac:dyDescent="0.3">
      <c r="B10" s="33" t="s">
        <v>58</v>
      </c>
      <c r="C10" s="34">
        <v>220.3</v>
      </c>
      <c r="D10" s="32"/>
      <c r="E10" s="77"/>
      <c r="F10" s="34"/>
      <c r="G10" s="78"/>
    </row>
    <row r="11" spans="1:7" ht="20.25" customHeight="1" x14ac:dyDescent="0.3">
      <c r="B11" s="33" t="s">
        <v>59</v>
      </c>
      <c r="C11" s="34">
        <v>167</v>
      </c>
      <c r="D11" s="32"/>
      <c r="E11" s="77"/>
      <c r="F11" s="34"/>
      <c r="G11" s="78"/>
    </row>
    <row r="12" spans="1:7" ht="20.25" customHeight="1" x14ac:dyDescent="0.3">
      <c r="B12" s="33" t="s">
        <v>60</v>
      </c>
      <c r="C12" s="34">
        <v>165.5</v>
      </c>
      <c r="D12" s="32"/>
      <c r="E12" s="77"/>
      <c r="F12" s="34"/>
      <c r="G12" s="78"/>
    </row>
    <row r="13" spans="1:7" ht="20.25" customHeight="1" x14ac:dyDescent="0.3">
      <c r="B13" s="33" t="s">
        <v>61</v>
      </c>
      <c r="C13" s="34">
        <v>210.1</v>
      </c>
      <c r="D13" s="32"/>
      <c r="E13" s="77"/>
      <c r="F13" s="34"/>
      <c r="G13" s="78"/>
    </row>
    <row r="14" spans="1:7" ht="20.25" customHeight="1" x14ac:dyDescent="0.3">
      <c r="B14" s="33" t="s">
        <v>62</v>
      </c>
      <c r="C14" s="34">
        <v>87.2</v>
      </c>
      <c r="D14" s="32"/>
      <c r="E14" s="77"/>
      <c r="F14" s="34"/>
      <c r="G14" s="78"/>
    </row>
    <row r="15" spans="1:7" ht="20.25" customHeight="1" x14ac:dyDescent="0.3">
      <c r="B15" s="33" t="s">
        <v>63</v>
      </c>
      <c r="C15" s="34">
        <v>199.9</v>
      </c>
      <c r="D15" s="32"/>
      <c r="E15" s="77"/>
      <c r="F15" s="34"/>
      <c r="G15" s="78"/>
    </row>
    <row r="16" spans="1:7" ht="20.25" customHeight="1" x14ac:dyDescent="0.3">
      <c r="B16" s="33" t="s">
        <v>64</v>
      </c>
      <c r="C16" s="34">
        <v>177.8</v>
      </c>
      <c r="D16" s="32"/>
      <c r="E16" s="77"/>
      <c r="F16" s="34"/>
      <c r="G16" s="78"/>
    </row>
    <row r="17" spans="2:7" ht="20.25" customHeight="1" x14ac:dyDescent="0.3">
      <c r="B17" s="33" t="s">
        <v>65</v>
      </c>
      <c r="C17" s="34">
        <v>240</v>
      </c>
      <c r="D17" s="32"/>
      <c r="E17" s="77"/>
      <c r="F17" s="34"/>
      <c r="G17" s="78"/>
    </row>
    <row r="18" spans="2:7" ht="20.25" customHeight="1" x14ac:dyDescent="0.3">
      <c r="B18" s="33" t="s">
        <v>66</v>
      </c>
      <c r="C18" s="34">
        <v>66.900000000000006</v>
      </c>
      <c r="D18" s="32"/>
      <c r="E18" s="77"/>
      <c r="F18" s="34"/>
      <c r="G18" s="78"/>
    </row>
    <row r="19" spans="2:7" ht="20.25" customHeight="1" x14ac:dyDescent="0.3">
      <c r="B19" s="33" t="s">
        <v>67</v>
      </c>
      <c r="C19" s="34">
        <v>301.60000000000002</v>
      </c>
      <c r="D19" s="32"/>
      <c r="E19" s="77"/>
      <c r="F19" s="34"/>
      <c r="G19" s="78"/>
    </row>
    <row r="20" spans="2:7" ht="20.25" customHeight="1" x14ac:dyDescent="0.3">
      <c r="B20" s="33" t="s">
        <v>68</v>
      </c>
      <c r="C20" s="34">
        <v>101</v>
      </c>
      <c r="D20" s="32"/>
      <c r="E20" s="77"/>
      <c r="F20" s="34"/>
      <c r="G20" s="78"/>
    </row>
    <row r="21" spans="2:7" ht="20.25" customHeight="1" x14ac:dyDescent="0.3">
      <c r="B21" s="33" t="s">
        <v>69</v>
      </c>
      <c r="C21" s="34">
        <v>289.2</v>
      </c>
      <c r="D21" s="32"/>
      <c r="E21" s="77"/>
      <c r="F21" s="34"/>
      <c r="G21" s="78"/>
    </row>
    <row r="22" spans="2:7" ht="20.25" customHeight="1" x14ac:dyDescent="0.3">
      <c r="B22" s="33" t="s">
        <v>70</v>
      </c>
      <c r="C22" s="34">
        <v>256.5</v>
      </c>
      <c r="D22" s="32"/>
      <c r="E22" s="77"/>
      <c r="F22" s="34"/>
      <c r="G22" s="78"/>
    </row>
    <row r="23" spans="2:7" ht="20.25" customHeight="1" x14ac:dyDescent="0.3">
      <c r="B23" s="33" t="s">
        <v>71</v>
      </c>
      <c r="C23" s="34">
        <v>175</v>
      </c>
      <c r="D23" s="32"/>
      <c r="E23" s="77"/>
      <c r="F23" s="34"/>
      <c r="G23" s="78"/>
    </row>
    <row r="24" spans="2:7" ht="20.25" customHeight="1" x14ac:dyDescent="0.3">
      <c r="B24" s="33" t="s">
        <v>72</v>
      </c>
      <c r="C24" s="34">
        <v>111.4</v>
      </c>
      <c r="D24" s="32"/>
      <c r="E24" s="77"/>
      <c r="F24" s="34"/>
      <c r="G24" s="78"/>
    </row>
    <row r="25" spans="2:7" ht="20.25" customHeight="1" x14ac:dyDescent="0.3">
      <c r="B25" s="33" t="s">
        <v>73</v>
      </c>
      <c r="C25" s="34">
        <v>181.4</v>
      </c>
      <c r="D25" s="32"/>
      <c r="E25" s="77"/>
      <c r="F25" s="34"/>
      <c r="G25" s="78"/>
    </row>
    <row r="26" spans="2:7" ht="20.25" customHeight="1" thickBot="1" x14ac:dyDescent="0.35">
      <c r="B26" s="33" t="s">
        <v>74</v>
      </c>
      <c r="C26" s="34">
        <v>232</v>
      </c>
      <c r="D26" s="32"/>
      <c r="E26" s="77"/>
      <c r="F26" s="34"/>
      <c r="G26" s="79"/>
    </row>
    <row r="27" spans="2:7" ht="20.25" customHeight="1" thickBot="1" x14ac:dyDescent="0.35">
      <c r="F27" s="34"/>
      <c r="G27" s="3"/>
    </row>
    <row r="28" spans="2:7" x14ac:dyDescent="0.3">
      <c r="F28" s="2" t="s">
        <v>75</v>
      </c>
    </row>
  </sheetData>
  <mergeCells count="1">
    <mergeCell ref="B3:G3"/>
  </mergeCells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activeCell="B7" sqref="B7"/>
    </sheetView>
  </sheetViews>
  <sheetFormatPr defaultRowHeight="18" x14ac:dyDescent="0.25"/>
  <cols>
    <col min="1" max="1" width="30.75" style="4" customWidth="1"/>
    <col min="2" max="2" width="24" style="4" customWidth="1"/>
    <col min="3" max="3" width="25.875" style="4" customWidth="1"/>
    <col min="4" max="5" width="15.875" style="4" customWidth="1"/>
    <col min="6" max="6" width="17" style="4" customWidth="1"/>
    <col min="7" max="16384" width="9" style="4"/>
  </cols>
  <sheetData>
    <row r="1" spans="1:6" s="35" customFormat="1" ht="24.75" thickBot="1" x14ac:dyDescent="0.5">
      <c r="A1" s="35" t="s">
        <v>100</v>
      </c>
    </row>
    <row r="2" spans="1:6" ht="49.5" customHeight="1" thickTop="1" thickBot="1" x14ac:dyDescent="0.3">
      <c r="A2" s="84" t="s">
        <v>39</v>
      </c>
      <c r="B2" s="85" t="s">
        <v>40</v>
      </c>
      <c r="C2" s="85" t="s">
        <v>41</v>
      </c>
      <c r="D2" s="86" t="s">
        <v>42</v>
      </c>
      <c r="E2" s="86" t="s">
        <v>43</v>
      </c>
      <c r="F2" s="87" t="s">
        <v>44</v>
      </c>
    </row>
    <row r="3" spans="1:6" x14ac:dyDescent="0.25">
      <c r="A3" s="89" t="s">
        <v>45</v>
      </c>
      <c r="B3" s="13">
        <v>10382000</v>
      </c>
      <c r="C3" s="13">
        <v>700000000</v>
      </c>
      <c r="D3" s="12"/>
      <c r="E3" s="12"/>
      <c r="F3" s="11"/>
    </row>
    <row r="4" spans="1:6" x14ac:dyDescent="0.25">
      <c r="A4" s="90" t="s">
        <v>46</v>
      </c>
      <c r="B4" s="31">
        <v>44410000</v>
      </c>
      <c r="C4" s="31">
        <v>4140000000</v>
      </c>
      <c r="D4" s="12"/>
      <c r="E4" s="12"/>
      <c r="F4" s="11"/>
    </row>
    <row r="5" spans="1:6" x14ac:dyDescent="0.25">
      <c r="A5" s="90" t="s">
        <v>47</v>
      </c>
      <c r="B5" s="31">
        <v>30330000</v>
      </c>
      <c r="C5" s="31">
        <v>1070000000</v>
      </c>
      <c r="D5" s="12"/>
      <c r="E5" s="12"/>
      <c r="F5" s="11"/>
    </row>
    <row r="6" spans="1:6" x14ac:dyDescent="0.25">
      <c r="A6" s="90" t="s">
        <v>48</v>
      </c>
      <c r="B6" s="31">
        <v>24360000</v>
      </c>
      <c r="C6" s="31">
        <v>504000000</v>
      </c>
      <c r="D6" s="12"/>
      <c r="E6" s="12"/>
      <c r="F6" s="11"/>
    </row>
    <row r="7" spans="1:6" x14ac:dyDescent="0.25">
      <c r="A7" s="90" t="s">
        <v>49</v>
      </c>
      <c r="B7" s="31">
        <v>17840000</v>
      </c>
      <c r="C7" s="31">
        <v>397000000</v>
      </c>
      <c r="D7" s="12"/>
      <c r="E7" s="12"/>
      <c r="F7" s="11"/>
    </row>
    <row r="8" spans="1:6" x14ac:dyDescent="0.25">
      <c r="A8" s="90" t="s">
        <v>50</v>
      </c>
      <c r="B8" s="31">
        <v>8900000</v>
      </c>
      <c r="C8" s="31">
        <v>36000000</v>
      </c>
      <c r="D8" s="12"/>
      <c r="E8" s="12"/>
      <c r="F8" s="11"/>
    </row>
    <row r="9" spans="1:6" ht="18.75" thickBot="1" x14ac:dyDescent="0.3">
      <c r="A9" s="91" t="s">
        <v>51</v>
      </c>
      <c r="B9" s="10">
        <v>13180000</v>
      </c>
      <c r="C9" s="10">
        <v>0</v>
      </c>
      <c r="D9" s="9"/>
      <c r="E9" s="9"/>
      <c r="F9" s="8"/>
    </row>
    <row r="10" spans="1:6" ht="18.75" thickBot="1" x14ac:dyDescent="0.3">
      <c r="A10" s="88" t="s">
        <v>52</v>
      </c>
      <c r="B10" s="92"/>
      <c r="C10" s="93"/>
      <c r="D10" s="7"/>
      <c r="E10" s="7"/>
      <c r="F10" s="6"/>
    </row>
    <row r="12" spans="1:6" ht="12.75" customHeight="1" x14ac:dyDescent="0.25"/>
    <row r="13" spans="1:6" x14ac:dyDescent="0.25">
      <c r="A13" s="5"/>
      <c r="B13" s="5"/>
      <c r="C13" s="5"/>
    </row>
  </sheetData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E1D0AAE7A38428D3F53D81C865A26" ma:contentTypeVersion="2" ma:contentTypeDescription="Vytvoří nový dokument" ma:contentTypeScope="" ma:versionID="ec236b6972e58c6a6f512a04baf995e5">
  <xsd:schema xmlns:xsd="http://www.w3.org/2001/XMLSchema" xmlns:xs="http://www.w3.org/2001/XMLSchema" xmlns:p="http://schemas.microsoft.com/office/2006/metadata/properties" xmlns:ns3="74c7756d-b573-4283-b2d1-2bacb4cacc41" targetNamespace="http://schemas.microsoft.com/office/2006/metadata/properties" ma:root="true" ma:fieldsID="65d126642ca871760cfd02c094063ae6" ns3:_="">
    <xsd:import namespace="74c7756d-b573-4283-b2d1-2bacb4cacc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7756d-b573-4283-b2d1-2bacb4cacc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953CBA-7CC7-4FEE-BCDC-368836C7A0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AC3931-A4A3-47C0-A6EF-EE24B8B63C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9F6632-1183-4977-B008-A7D1649FC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7756d-b573-4283-b2d1-2bacb4cac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sleva</vt:lpstr>
      <vt:lpstr>volby</vt:lpstr>
      <vt:lpstr>marže</vt:lpstr>
      <vt:lpstr>pro rychlíky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Václav Lipavský</dc:creator>
  <cp:keywords/>
  <dc:description/>
  <cp:lastModifiedBy>Václav Lipavský</cp:lastModifiedBy>
  <cp:revision/>
  <dcterms:created xsi:type="dcterms:W3CDTF">2013-02-17T20:37:36Z</dcterms:created>
  <dcterms:modified xsi:type="dcterms:W3CDTF">2021-08-04T15:27:24Z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0x010100B80E1D0AAE7A38428D3F53D81C865A26</vt:lpwstr>
  </property>
</Properties>
</file>