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ejcar\Downloads\"/>
    </mc:Choice>
  </mc:AlternateContent>
  <xr:revisionPtr revIDLastSave="0" documentId="13_ncr:1_{2D6AC623-C61E-47EE-9599-0E286822DB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 stupeň" sheetId="16" r:id="rId1"/>
    <sheet name="II. stupeň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7" l="1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16" i="27" l="1"/>
  <c r="I15" i="16"/>
  <c r="J15" i="16" s="1"/>
  <c r="I14" i="16"/>
  <c r="J14" i="16" s="1"/>
  <c r="I13" i="16"/>
  <c r="J13" i="16" s="1"/>
  <c r="I12" i="16"/>
  <c r="J12" i="16" s="1"/>
  <c r="J11" i="16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I4" i="16"/>
  <c r="J4" i="16" s="1"/>
  <c r="I16" i="16" l="1"/>
  <c r="G16" i="27"/>
  <c r="E16" i="27"/>
  <c r="C16" i="27"/>
  <c r="J16" i="27" s="1"/>
  <c r="H16" i="16"/>
  <c r="G16" i="16"/>
  <c r="E16" i="16"/>
  <c r="C16" i="16"/>
  <c r="J16" i="16" l="1"/>
</calcChain>
</file>

<file path=xl/sharedStrings.xml><?xml version="1.0" encoding="utf-8"?>
<sst xmlns="http://schemas.openxmlformats.org/spreadsheetml/2006/main" count="95" uniqueCount="74">
  <si>
    <t>LEPENKA</t>
  </si>
  <si>
    <t>CELKEM</t>
  </si>
  <si>
    <t>třída</t>
  </si>
  <si>
    <t>průměr</t>
  </si>
  <si>
    <t>pořadí</t>
  </si>
  <si>
    <t>žáků</t>
  </si>
  <si>
    <t>třídní uč.</t>
  </si>
  <si>
    <t>I. st.</t>
  </si>
  <si>
    <t>NOVINY a ČASOPISY</t>
  </si>
  <si>
    <t>I. A</t>
  </si>
  <si>
    <t>I. B</t>
  </si>
  <si>
    <t>II. A</t>
  </si>
  <si>
    <t>II. B</t>
  </si>
  <si>
    <t>III. A</t>
  </si>
  <si>
    <t>III. B</t>
  </si>
  <si>
    <t>IV. A</t>
  </si>
  <si>
    <t>IV. B</t>
  </si>
  <si>
    <t>V. A</t>
  </si>
  <si>
    <t>V. B</t>
  </si>
  <si>
    <t>VI. A</t>
  </si>
  <si>
    <t>VI. B</t>
  </si>
  <si>
    <t>VII. A</t>
  </si>
  <si>
    <t>VIII. A</t>
  </si>
  <si>
    <t>VIII. B</t>
  </si>
  <si>
    <t>p. uč.      Čápová</t>
  </si>
  <si>
    <t>p. uč.      Jetmarová</t>
  </si>
  <si>
    <t>Recycling</t>
  </si>
  <si>
    <t>I. C</t>
  </si>
  <si>
    <t>p. uč.     Bogdanová</t>
  </si>
  <si>
    <t>p. uč.          Laurinová</t>
  </si>
  <si>
    <t>RECYCLING</t>
  </si>
  <si>
    <t>p. uč.       Kozák</t>
  </si>
  <si>
    <t>p. uč.        Čapek</t>
  </si>
  <si>
    <t xml:space="preserve">p. uč.      Stolín </t>
  </si>
  <si>
    <t>p. uč.     Vomáčková</t>
  </si>
  <si>
    <t>p. uč.       Ludrová</t>
  </si>
  <si>
    <t>p. uč.       Matejsková</t>
  </si>
  <si>
    <t>II. st.</t>
  </si>
  <si>
    <t>VI. C</t>
  </si>
  <si>
    <t>VII.B</t>
  </si>
  <si>
    <t>p. uč.         Franková</t>
  </si>
  <si>
    <t>IX. A</t>
  </si>
  <si>
    <t>IX. B</t>
  </si>
  <si>
    <t>IX. C</t>
  </si>
  <si>
    <t>IX. D</t>
  </si>
  <si>
    <t>p. uč.       Koptíková</t>
  </si>
  <si>
    <t>p. uč.        Bořková</t>
  </si>
  <si>
    <t>p. uč.       Hodková</t>
  </si>
  <si>
    <t>p. uč.     Kubíková</t>
  </si>
  <si>
    <t>p. uč. Lipavská</t>
  </si>
  <si>
    <t>p. uč. Víchová</t>
  </si>
  <si>
    <t>p. uč.       Říhová</t>
  </si>
  <si>
    <t>p. uč.       Pokorná</t>
  </si>
  <si>
    <t>II. C</t>
  </si>
  <si>
    <t>p. uč.       Karlíková</t>
  </si>
  <si>
    <t>p. uč. Motlová</t>
  </si>
  <si>
    <t>p. uč.      Švecová</t>
  </si>
  <si>
    <t>p. uč.      Kovářová</t>
  </si>
  <si>
    <t>VIII. 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</si>
  <si>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</si>
  <si>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</si>
  <si>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</si>
  <si>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</si>
  <si>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</si>
  <si>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</si>
  <si>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</si>
  <si>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</si>
  <si>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</si>
  <si>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</si>
  <si>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</si>
  <si>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</si>
  <si>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Sběr papíru - I. stupeň - konečné výsledky                             květen 2024 (v kg)</t>
  </si>
  <si>
    <t>p. uč.           Vaníčková</t>
  </si>
  <si>
    <t>Sběr papíru - II. stupeň - konečné výsledky                             květen 2024 (v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</si>
</sst>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22"/>
      <name val="Arial CE"/>
      <family val="2"/>
      <charset val="238"/>
    </font>
    <font>
      <sz val="8"/>
      <name val="Arial CE"/>
      <charset val="238"/>
    </font>
    <font>
      <b/>
      <sz val="22"/>
      <name val="Arial CE"/>
      <charset val="238"/>
    </font>
    <font>
      <sz val="22"/>
      <name val="Arial CE"/>
      <charset val="238"/>
    </font>
    <font>
      <b/>
      <sz val="16"/>
      <name val="Arial CE"/>
      <charset val="238"/>
    </font>
    <font>
      <b/>
      <sz val="2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5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2" fontId="12" fillId="5" borderId="14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3" fillId="5" borderId="3" xfId="0" applyFont="1" applyFill="1" applyBorder="1" applyAlignment="1">
      <alignment wrapText="1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wrapText="1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3" fontId="5" fillId="5" borderId="4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wrapText="1"/>
    </xf>
    <xf numFmtId="0" fontId="12" fillId="5" borderId="18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 vertical="center"/>
    </xf>
    <xf numFmtId="3" fontId="9" fillId="5" borderId="18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13" fillId="9" borderId="4" xfId="0" applyFont="1" applyFill="1" applyBorder="1" applyAlignment="1">
      <alignment wrapText="1"/>
    </xf>
    <xf numFmtId="0" fontId="5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3" fontId="7" fillId="9" borderId="18" xfId="0" applyNumberFormat="1" applyFont="1" applyFill="1" applyBorder="1" applyAlignment="1">
      <alignment horizontal="center" vertical="center"/>
    </xf>
    <xf numFmtId="2" fontId="12" fillId="9" borderId="14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/>
    </xf>
    <xf numFmtId="0" fontId="13" fillId="9" borderId="3" xfId="0" applyFont="1" applyFill="1" applyBorder="1" applyAlignment="1">
      <alignment wrapText="1"/>
    </xf>
    <xf numFmtId="0" fontId="3" fillId="9" borderId="11" xfId="0" applyFont="1" applyFill="1" applyBorder="1" applyAlignment="1">
      <alignment horizontal="center"/>
    </xf>
    <xf numFmtId="3" fontId="7" fillId="9" borderId="25" xfId="0" applyNumberFormat="1" applyFont="1" applyFill="1" applyBorder="1" applyAlignment="1">
      <alignment horizontal="center" vertical="center"/>
    </xf>
    <xf numFmtId="2" fontId="12" fillId="9" borderId="26" xfId="0" applyNumberFormat="1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3" fontId="5" fillId="9" borderId="4" xfId="0" applyNumberFormat="1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wrapText="1"/>
    </xf>
    <xf numFmtId="0" fontId="2" fillId="7" borderId="22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3" fontId="5" fillId="9" borderId="12" xfId="0" applyNumberFormat="1" applyFont="1" applyFill="1" applyBorder="1" applyAlignment="1">
      <alignment horizontal="center" vertical="center"/>
    </xf>
    <xf numFmtId="3" fontId="5" fillId="9" borderId="9" xfId="0" applyNumberFormat="1" applyFont="1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5" fillId="9" borderId="13" xfId="0" applyNumberFormat="1" applyFont="1" applyFill="1" applyBorder="1" applyAlignment="1">
      <alignment horizontal="center" vertical="center"/>
    </xf>
    <xf numFmtId="3" fontId="5" fillId="9" borderId="11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center" vertical="center"/>
    </xf>
    <xf numFmtId="3" fontId="5" fillId="5" borderId="24" xfId="0" applyNumberFormat="1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>
      <alignment horizontal="center" vertical="center"/>
    </xf>
    <xf numFmtId="3" fontId="9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Nasbíraných</a:t>
            </a:r>
            <a:r>
              <a:rPr lang="cs-CZ" baseline="0"/>
              <a:t> kg papíru (absolutně)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'I. stupeň'!$B$4</c:f>
              <c:strCache>
                <c:ptCount val="1"/>
                <c:pt idx="0">
                  <c:v>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stupeň'!$I$4</c:f>
              <c:numCache>
                <c:formatCode>#,##0</c:formatCode>
                <c:ptCount val="1"/>
                <c:pt idx="0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E-405E-B9B6-3A575B0ECFBA}"/>
            </c:ext>
          </c:extLst>
        </c:ser>
        <c:ser>
          <c:idx val="1"/>
          <c:order val="1"/>
          <c:tx>
            <c:strRef>
              <c:f>'I. stupeň'!$B$5</c:f>
              <c:strCache>
                <c:ptCount val="1"/>
                <c:pt idx="0">
                  <c:v>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stupeň'!$I$5</c:f>
              <c:numCache>
                <c:formatCode>#,##0</c:formatCode>
                <c:ptCount val="1"/>
                <c:pt idx="0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E-405E-B9B6-3A575B0ECFBA}"/>
            </c:ext>
          </c:extLst>
        </c:ser>
        <c:ser>
          <c:idx val="2"/>
          <c:order val="2"/>
          <c:tx>
            <c:strRef>
              <c:f>'I. stupeň'!$B$6</c:f>
              <c:strCache>
                <c:ptCount val="1"/>
                <c:pt idx="0">
                  <c:v>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stupeň'!$I$6</c:f>
              <c:numCache>
                <c:formatCode>#,##0</c:formatCode>
                <c:ptCount val="1"/>
                <c:pt idx="0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E-405E-B9B6-3A575B0ECFBA}"/>
            </c:ext>
          </c:extLst>
        </c:ser>
        <c:ser>
          <c:idx val="3"/>
          <c:order val="3"/>
          <c:tx>
            <c:strRef>
              <c:f>'I. stupeň'!$B$7</c:f>
              <c:strCache>
                <c:ptCount val="1"/>
                <c:pt idx="0">
                  <c:v>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stupeň'!$I$7</c:f>
              <c:numCache>
                <c:formatCode>#,##0</c:formatCode>
                <c:ptCount val="1"/>
                <c:pt idx="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E-405E-B9B6-3A575B0ECFBA}"/>
            </c:ext>
          </c:extLst>
        </c:ser>
        <c:ser>
          <c:idx val="4"/>
          <c:order val="4"/>
          <c:tx>
            <c:strRef>
              <c:f>'I. stupeň'!$B$8</c:f>
              <c:strCache>
                <c:ptCount val="1"/>
                <c:pt idx="0">
                  <c:v>II. 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stupeň'!$I$8</c:f>
              <c:numCache>
                <c:formatCode>#,##0</c:formatCode>
                <c:ptCount val="1"/>
                <c:pt idx="0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E-405E-B9B6-3A575B0ECFBA}"/>
            </c:ext>
          </c:extLst>
        </c:ser>
        <c:ser>
          <c:idx val="5"/>
          <c:order val="5"/>
          <c:tx>
            <c:strRef>
              <c:f>'I. stupeň'!$B$9</c:f>
              <c:strCache>
                <c:ptCount val="1"/>
                <c:pt idx="0">
                  <c:v>II. C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stupeň'!$I$9</c:f>
              <c:numCache>
                <c:formatCode>#,##0</c:formatCode>
                <c:ptCount val="1"/>
                <c:pt idx="0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BE-405E-B9B6-3A575B0ECFBA}"/>
            </c:ext>
          </c:extLst>
        </c:ser>
        <c:ser>
          <c:idx val="6"/>
          <c:order val="6"/>
          <c:tx>
            <c:strRef>
              <c:f>'I. stupeň'!$B$10</c:f>
              <c:strCache>
                <c:ptCount val="1"/>
                <c:pt idx="0">
                  <c:v>III. 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stupeň'!$I$10</c:f>
              <c:numCache>
                <c:formatCode>#,##0</c:formatCode>
                <c:ptCount val="1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BE-405E-B9B6-3A575B0ECFBA}"/>
            </c:ext>
          </c:extLst>
        </c:ser>
        <c:ser>
          <c:idx val="7"/>
          <c:order val="7"/>
          <c:tx>
            <c:strRef>
              <c:f>'I. stupeň'!$B$11</c:f>
              <c:strCache>
                <c:ptCount val="1"/>
                <c:pt idx="0">
                  <c:v>III. B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stupeň'!$I$11</c:f>
              <c:numCache>
                <c:formatCode>#,##0</c:formatCode>
                <c:ptCount val="1"/>
                <c:pt idx="0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BE-405E-B9B6-3A575B0ECFBA}"/>
            </c:ext>
          </c:extLst>
        </c:ser>
        <c:ser>
          <c:idx val="8"/>
          <c:order val="8"/>
          <c:tx>
            <c:strRef>
              <c:f>'I. stupeň'!$B$12</c:f>
              <c:strCache>
                <c:ptCount val="1"/>
                <c:pt idx="0">
                  <c:v>IV.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stupeň'!$I$12</c:f>
              <c:numCache>
                <c:formatCode>#,##0</c:formatCode>
                <c:ptCount val="1"/>
                <c:pt idx="0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BE-405E-B9B6-3A575B0ECFBA}"/>
            </c:ext>
          </c:extLst>
        </c:ser>
        <c:ser>
          <c:idx val="9"/>
          <c:order val="9"/>
          <c:tx>
            <c:strRef>
              <c:f>'I. stupeň'!$B$13</c:f>
              <c:strCache>
                <c:ptCount val="1"/>
                <c:pt idx="0">
                  <c:v>IV.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stupeň'!$I$13</c:f>
              <c:numCache>
                <c:formatCode>#,##0</c:formatCode>
                <c:ptCount val="1"/>
                <c:pt idx="0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BE-405E-B9B6-3A575B0ECFBA}"/>
            </c:ext>
          </c:extLst>
        </c:ser>
        <c:ser>
          <c:idx val="10"/>
          <c:order val="10"/>
          <c:tx>
            <c:strRef>
              <c:f>'I. stupeň'!$B$14</c:f>
              <c:strCache>
                <c:ptCount val="1"/>
                <c:pt idx="0">
                  <c:v>V. A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stupeň'!$I$14</c:f>
              <c:numCache>
                <c:formatCode>#,##0</c:formatCode>
                <c:ptCount val="1"/>
                <c:pt idx="0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BE-405E-B9B6-3A575B0ECFBA}"/>
            </c:ext>
          </c:extLst>
        </c:ser>
        <c:ser>
          <c:idx val="11"/>
          <c:order val="11"/>
          <c:tx>
            <c:strRef>
              <c:f>'I. stupeň'!$B$15</c:f>
              <c:strCache>
                <c:ptCount val="1"/>
                <c:pt idx="0">
                  <c:v>V. B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stupeň'!$I$15</c:f>
              <c:numCache>
                <c:formatCode>#,##0</c:formatCode>
                <c:ptCount val="1"/>
                <c:pt idx="0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BE-405E-B9B6-3A575B0EC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4478960"/>
        <c:axId val="554798896"/>
      </c:barChart>
      <c:catAx>
        <c:axId val="55447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798896"/>
        <c:crosses val="autoZero"/>
        <c:auto val="1"/>
        <c:lblAlgn val="ctr"/>
        <c:lblOffset val="100"/>
        <c:noMultiLvlLbl val="0"/>
      </c:catAx>
      <c:valAx>
        <c:axId val="554798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47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Nasbíraných</a:t>
            </a:r>
            <a:r>
              <a:rPr lang="cs-CZ" baseline="0"/>
              <a:t> kg papíru na žáka 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'I. stupeň'!$B$4</c:f>
              <c:strCache>
                <c:ptCount val="1"/>
                <c:pt idx="0">
                  <c:v>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stupeň'!$J$4</c:f>
              <c:numCache>
                <c:formatCode>0.00</c:formatCode>
                <c:ptCount val="1"/>
                <c:pt idx="0">
                  <c:v>25.8125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E-4A21-AA23-4893342D2CB2}"/>
            </c:ext>
          </c:extLst>
        </c:ser>
        <c:ser>
          <c:idx val="1"/>
          <c:order val="1"/>
          <c:tx>
            <c:strRef>
              <c:f>'I. stupeň'!$B$5</c:f>
              <c:strCache>
                <c:ptCount val="1"/>
                <c:pt idx="0">
                  <c:v>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stupeň'!$J$5</c:f>
              <c:numCache>
                <c:formatCode>0.00</c:formatCode>
                <c:ptCount val="1"/>
                <c:pt idx="0">
                  <c:v>53.941176470588232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E-4A21-AA23-4893342D2CB2}"/>
            </c:ext>
          </c:extLst>
        </c:ser>
        <c:ser>
          <c:idx val="2"/>
          <c:order val="2"/>
          <c:tx>
            <c:strRef>
              <c:f>'I. stupeň'!$B$6</c:f>
              <c:strCache>
                <c:ptCount val="1"/>
                <c:pt idx="0">
                  <c:v>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stupeň'!$J$6</c:f>
              <c:numCache>
                <c:formatCode>0.00</c:formatCode>
                <c:ptCount val="1"/>
                <c:pt idx="0">
                  <c:v>52.294117647058826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E-4A21-AA23-4893342D2CB2}"/>
            </c:ext>
          </c:extLst>
        </c:ser>
        <c:ser>
          <c:idx val="3"/>
          <c:order val="3"/>
          <c:tx>
            <c:strRef>
              <c:f>'I. stupeň'!$B$7</c:f>
              <c:strCache>
                <c:ptCount val="1"/>
                <c:pt idx="0">
                  <c:v>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stupeň'!$J$7</c:f>
              <c:numCache>
                <c:formatCode>0.00</c:formatCode>
                <c:ptCount val="1"/>
                <c:pt idx="0">
                  <c:v>26.09090909090909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6E-4A21-AA23-4893342D2CB2}"/>
            </c:ext>
          </c:extLst>
        </c:ser>
        <c:ser>
          <c:idx val="4"/>
          <c:order val="4"/>
          <c:tx>
            <c:strRef>
              <c:f>'I. stupeň'!$B$8</c:f>
              <c:strCache>
                <c:ptCount val="1"/>
                <c:pt idx="0">
                  <c:v>II. 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stupeň'!$J$8</c:f>
              <c:numCache>
                <c:formatCode>0.00</c:formatCode>
                <c:ptCount val="1"/>
                <c:pt idx="0">
                  <c:v>30.61904761904762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6E-4A21-AA23-4893342D2CB2}"/>
            </c:ext>
          </c:extLst>
        </c:ser>
        <c:ser>
          <c:idx val="5"/>
          <c:order val="5"/>
          <c:tx>
            <c:strRef>
              <c:f>'I. stupeň'!$B$9</c:f>
              <c:strCache>
                <c:ptCount val="1"/>
                <c:pt idx="0">
                  <c:v>II. C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stupeň'!$J$9</c:f>
              <c:numCache>
                <c:formatCode>0.00</c:formatCode>
                <c:ptCount val="1"/>
                <c:pt idx="0">
                  <c:v>18.727272727272727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6E-4A21-AA23-4893342D2CB2}"/>
            </c:ext>
          </c:extLst>
        </c:ser>
        <c:ser>
          <c:idx val="6"/>
          <c:order val="6"/>
          <c:tx>
            <c:strRef>
              <c:f>'I. stupeň'!$B$10</c:f>
              <c:strCache>
                <c:ptCount val="1"/>
                <c:pt idx="0">
                  <c:v>III. 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stupeň'!$J$10</c:f>
              <c:numCache>
                <c:formatCode>0.00</c:formatCode>
                <c:ptCount val="1"/>
                <c:pt idx="0">
                  <c:v>13.545454545454545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6E-4A21-AA23-4893342D2CB2}"/>
            </c:ext>
          </c:extLst>
        </c:ser>
        <c:ser>
          <c:idx val="7"/>
          <c:order val="7"/>
          <c:tx>
            <c:strRef>
              <c:f>'I. stupeň'!$B$11</c:f>
              <c:strCache>
                <c:ptCount val="1"/>
                <c:pt idx="0">
                  <c:v>III. B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stupeň'!$J$11</c:f>
              <c:numCache>
                <c:formatCode>0.00</c:formatCode>
                <c:ptCount val="1"/>
                <c:pt idx="0">
                  <c:v>22.875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6E-4A21-AA23-4893342D2CB2}"/>
            </c:ext>
          </c:extLst>
        </c:ser>
        <c:ser>
          <c:idx val="8"/>
          <c:order val="8"/>
          <c:tx>
            <c:strRef>
              <c:f>'I. stupeň'!$B$12</c:f>
              <c:strCache>
                <c:ptCount val="1"/>
                <c:pt idx="0">
                  <c:v>IV.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stupeň'!$J$12</c:f>
              <c:numCache>
                <c:formatCode>0.00</c:formatCode>
                <c:ptCount val="1"/>
                <c:pt idx="0">
                  <c:v>13.655172413793103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6E-4A21-AA23-4893342D2CB2}"/>
            </c:ext>
          </c:extLst>
        </c:ser>
        <c:ser>
          <c:idx val="9"/>
          <c:order val="9"/>
          <c:tx>
            <c:strRef>
              <c:f>'I. stupeň'!$B$13</c:f>
              <c:strCache>
                <c:ptCount val="1"/>
                <c:pt idx="0">
                  <c:v>IV.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'I. stupeň'!$J$13</c:f>
              <c:numCache>
                <c:formatCode>0.00</c:formatCode>
                <c:ptCount val="1"/>
                <c:pt idx="0">
                  <c:v>17.285714285714285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6E-4A21-AA23-4893342D2CB2}"/>
            </c:ext>
          </c:extLst>
        </c:ser>
        <c:ser>
          <c:idx val="10"/>
          <c:order val="10"/>
          <c:tx>
            <c:strRef>
              <c:f>'I. stupeň'!$B$14</c:f>
              <c:strCache>
                <c:ptCount val="1"/>
                <c:pt idx="0">
                  <c:v>V. A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'I. stupeň'!$J$14</c:f>
              <c:numCache>
                <c:formatCode>0.00</c:formatCode>
                <c:ptCount val="1"/>
                <c:pt idx="0">
                  <c:v>10.833333333333334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6E-4A21-AA23-4893342D2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5202144"/>
        <c:axId val="643946208"/>
      </c:barChart>
      <c:catAx>
        <c:axId val="55520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3946208"/>
        <c:crosses val="autoZero"/>
        <c:auto val="1"/>
        <c:lblAlgn val="ctr"/>
        <c:lblOffset val="100"/>
        <c:noMultiLvlLbl val="0"/>
      </c:catAx>
      <c:valAx>
        <c:axId val="6439462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520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730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Nasbíraných</a:t>
            </a:r>
            <a:r>
              <a:rPr lang="cs-CZ" baseline="0"/>
              <a:t> kg papíru (absolutně)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'II. stupeň'!$B$4</c:f>
              <c:strCache>
                <c:ptCount val="1"/>
                <c:pt idx="0">
                  <c:v>VI.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stupeň'!$I$4</c:f>
              <c:numCache>
                <c:formatCode>#,##0</c:formatCode>
                <c:ptCount val="1"/>
                <c:pt idx="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3-426C-9A0A-3A1FC65151EB}"/>
            </c:ext>
          </c:extLst>
        </c:ser>
        <c:ser>
          <c:idx val="1"/>
          <c:order val="1"/>
          <c:tx>
            <c:strRef>
              <c:f>'II. stupeň'!$B$5</c:f>
              <c:strCache>
                <c:ptCount val="1"/>
                <c:pt idx="0">
                  <c:v>VI.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stupeň'!$I$5</c:f>
              <c:numCache>
                <c:formatCode>#,##0</c:formatCode>
                <c:ptCount val="1"/>
                <c:pt idx="0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3-426C-9A0A-3A1FC65151EB}"/>
            </c:ext>
          </c:extLst>
        </c:ser>
        <c:ser>
          <c:idx val="2"/>
          <c:order val="2"/>
          <c:tx>
            <c:strRef>
              <c:f>'II. stupeň'!$B$6</c:f>
              <c:strCache>
                <c:ptCount val="1"/>
                <c:pt idx="0">
                  <c:v>VI.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stupeň'!$I$6</c:f>
              <c:numCache>
                <c:formatCode>#,##0</c:formatCode>
                <c:ptCount val="1"/>
                <c:pt idx="0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3-426C-9A0A-3A1FC65151EB}"/>
            </c:ext>
          </c:extLst>
        </c:ser>
        <c:ser>
          <c:idx val="3"/>
          <c:order val="3"/>
          <c:tx>
            <c:strRef>
              <c:f>'II. stupeň'!$B$7</c:f>
              <c:strCache>
                <c:ptCount val="1"/>
                <c:pt idx="0">
                  <c:v>VII.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stupeň'!$I$7</c:f>
              <c:numCache>
                <c:formatCode>#,##0</c:formatCode>
                <c:ptCount val="1"/>
                <c:pt idx="0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3-426C-9A0A-3A1FC65151EB}"/>
            </c:ext>
          </c:extLst>
        </c:ser>
        <c:ser>
          <c:idx val="4"/>
          <c:order val="4"/>
          <c:tx>
            <c:strRef>
              <c:f>'II. stupeň'!$B$8</c:f>
              <c:strCache>
                <c:ptCount val="1"/>
                <c:pt idx="0">
                  <c:v>VII.B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stupeň'!$I$8</c:f>
              <c:numCache>
                <c:formatCode>#,##0</c:formatCode>
                <c:ptCount val="1"/>
                <c:pt idx="0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3-426C-9A0A-3A1FC65151EB}"/>
            </c:ext>
          </c:extLst>
        </c:ser>
        <c:ser>
          <c:idx val="5"/>
          <c:order val="5"/>
          <c:tx>
            <c:strRef>
              <c:f>'II. stupeň'!$B$9</c:f>
              <c:strCache>
                <c:ptCount val="1"/>
                <c:pt idx="0">
                  <c:v>VIII. 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stupeň'!$I$9</c:f>
              <c:numCache>
                <c:formatCode>#,##0</c:formatCode>
                <c:ptCount val="1"/>
                <c:pt idx="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3-426C-9A0A-3A1FC65151EB}"/>
            </c:ext>
          </c:extLst>
        </c:ser>
        <c:ser>
          <c:idx val="6"/>
          <c:order val="6"/>
          <c:tx>
            <c:strRef>
              <c:f>'II. stupeň'!$B$10</c:f>
              <c:strCache>
                <c:ptCount val="1"/>
                <c:pt idx="0">
                  <c:v>VIII. B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stupeň'!$I$10</c:f>
              <c:numCache>
                <c:formatCode>#,##0</c:formatCode>
                <c:ptCount val="1"/>
                <c:pt idx="0">
                  <c:v>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63-426C-9A0A-3A1FC65151EB}"/>
            </c:ext>
          </c:extLst>
        </c:ser>
        <c:ser>
          <c:idx val="7"/>
          <c:order val="7"/>
          <c:tx>
            <c:strRef>
              <c:f>'II. stupeň'!$B$11</c:f>
              <c:strCache>
                <c:ptCount val="1"/>
                <c:pt idx="0">
                  <c:v>VIII. C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stupeň'!$I$11</c:f>
              <c:numCache>
                <c:formatCode>#,##0</c:formatCode>
                <c:ptCount val="1"/>
                <c:pt idx="0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63-426C-9A0A-3A1FC65151EB}"/>
            </c:ext>
          </c:extLst>
        </c:ser>
        <c:ser>
          <c:idx val="8"/>
          <c:order val="8"/>
          <c:tx>
            <c:strRef>
              <c:f>'II. stupeň'!$B$12</c:f>
              <c:strCache>
                <c:ptCount val="1"/>
                <c:pt idx="0">
                  <c:v>IX.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stupeň'!$I$12</c:f>
              <c:numCache>
                <c:formatCode>#,##0</c:formatCode>
                <c:ptCount val="1"/>
                <c:pt idx="0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63-426C-9A0A-3A1FC65151EB}"/>
            </c:ext>
          </c:extLst>
        </c:ser>
        <c:ser>
          <c:idx val="9"/>
          <c:order val="9"/>
          <c:tx>
            <c:strRef>
              <c:f>'II. stupeň'!$B$13</c:f>
              <c:strCache>
                <c:ptCount val="1"/>
                <c:pt idx="0">
                  <c:v>IX.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stupeň'!$I$13</c:f>
              <c:numCache>
                <c:formatCode>#,##0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3-426C-9A0A-3A1FC65151EB}"/>
            </c:ext>
          </c:extLst>
        </c:ser>
        <c:ser>
          <c:idx val="10"/>
          <c:order val="10"/>
          <c:tx>
            <c:strRef>
              <c:f>'II. stupeň'!$B$14</c:f>
              <c:strCache>
                <c:ptCount val="1"/>
                <c:pt idx="0">
                  <c:v>IX. C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stupeň'!$I$14</c:f>
              <c:numCache>
                <c:formatCode>#,##0</c:formatCode>
                <c:ptCount val="1"/>
                <c:pt idx="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63-426C-9A0A-3A1FC65151EB}"/>
            </c:ext>
          </c:extLst>
        </c:ser>
        <c:ser>
          <c:idx val="11"/>
          <c:order val="11"/>
          <c:tx>
            <c:strRef>
              <c:f>'II. stupeň'!$B$15</c:f>
              <c:strCache>
                <c:ptCount val="1"/>
                <c:pt idx="0">
                  <c:v>IX. D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stupeň'!$I$15</c:f>
              <c:numCache>
                <c:formatCode>#,##0</c:formatCode>
                <c:ptCount val="1"/>
                <c:pt idx="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63-426C-9A0A-3A1FC6515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55662320"/>
        <c:axId val="643314000"/>
      </c:barChart>
      <c:catAx>
        <c:axId val="4556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3314000"/>
        <c:crosses val="autoZero"/>
        <c:auto val="1"/>
        <c:lblAlgn val="ctr"/>
        <c:lblOffset val="100"/>
        <c:noMultiLvlLbl val="0"/>
      </c:catAx>
      <c:valAx>
        <c:axId val="643314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566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Nasbíraných</a:t>
            </a:r>
            <a:r>
              <a:rPr lang="cs-CZ" baseline="0"/>
              <a:t> kg na 1 žáka 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'II. stupeň'!$B$4</c:f>
              <c:strCache>
                <c:ptCount val="1"/>
                <c:pt idx="0">
                  <c:v>VI.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stupeň'!$J$4</c:f>
              <c:numCache>
                <c:formatCode>0.00</c:formatCode>
                <c:ptCount val="1"/>
                <c:pt idx="0">
                  <c:v>5.6923076923076925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B-4695-84FC-53E9A3373F11}"/>
            </c:ext>
          </c:extLst>
        </c:ser>
        <c:ser>
          <c:idx val="1"/>
          <c:order val="1"/>
          <c:tx>
            <c:strRef>
              <c:f>'II. stupeň'!$B$5</c:f>
              <c:strCache>
                <c:ptCount val="1"/>
                <c:pt idx="0">
                  <c:v>VI. B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stupeň'!$J$5</c:f>
              <c:numCache>
                <c:formatCode>0.00</c:formatCode>
                <c:ptCount val="1"/>
                <c:pt idx="0">
                  <c:v>9.4444444444444446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B-4695-84FC-53E9A3373F11}"/>
            </c:ext>
          </c:extLst>
        </c:ser>
        <c:ser>
          <c:idx val="2"/>
          <c:order val="2"/>
          <c:tx>
            <c:strRef>
              <c:f>'II. stupeň'!$B$6</c:f>
              <c:strCache>
                <c:ptCount val="1"/>
                <c:pt idx="0">
                  <c:v>VI. 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stupeň'!$J$6</c:f>
              <c:numCache>
                <c:formatCode>0.00</c:formatCode>
                <c:ptCount val="1"/>
                <c:pt idx="0">
                  <c:v>13.37037037037037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B-4695-84FC-53E9A3373F11}"/>
            </c:ext>
          </c:extLst>
        </c:ser>
        <c:ser>
          <c:idx val="3"/>
          <c:order val="3"/>
          <c:tx>
            <c:strRef>
              <c:f>'II. stupeň'!$B$7</c:f>
              <c:strCache>
                <c:ptCount val="1"/>
                <c:pt idx="0">
                  <c:v>VII. 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stupeň'!$J$7</c:f>
              <c:numCache>
                <c:formatCode>0.00</c:formatCode>
                <c:ptCount val="1"/>
                <c:pt idx="0">
                  <c:v>18.580645161290324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9B-4695-84FC-53E9A3373F11}"/>
            </c:ext>
          </c:extLst>
        </c:ser>
        <c:ser>
          <c:idx val="4"/>
          <c:order val="4"/>
          <c:tx>
            <c:strRef>
              <c:f>'II. stupeň'!$B$8</c:f>
              <c:strCache>
                <c:ptCount val="1"/>
                <c:pt idx="0">
                  <c:v>VII.B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stupeň'!$J$8</c:f>
              <c:numCache>
                <c:formatCode>0.00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9B-4695-84FC-53E9A3373F11}"/>
            </c:ext>
          </c:extLst>
        </c:ser>
        <c:ser>
          <c:idx val="5"/>
          <c:order val="5"/>
          <c:tx>
            <c:strRef>
              <c:f>'II. stupeň'!$B$9</c:f>
              <c:strCache>
                <c:ptCount val="1"/>
                <c:pt idx="0">
                  <c:v>VIII. 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stupeň'!$J$9</c:f>
              <c:numCache>
                <c:formatCode>0.00</c:formatCode>
                <c:ptCount val="1"/>
                <c:pt idx="0">
                  <c:v>10.238095238095237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9B-4695-84FC-53E9A3373F11}"/>
            </c:ext>
          </c:extLst>
        </c:ser>
        <c:ser>
          <c:idx val="6"/>
          <c:order val="6"/>
          <c:tx>
            <c:strRef>
              <c:f>'II. stupeň'!$B$10</c:f>
              <c:strCache>
                <c:ptCount val="1"/>
                <c:pt idx="0">
                  <c:v>VIII. B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stupeň'!$J$10</c:f>
              <c:numCache>
                <c:formatCode>0.00</c:formatCode>
                <c:ptCount val="1"/>
                <c:pt idx="0">
                  <c:v>67.260869565217391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9B-4695-84FC-53E9A3373F11}"/>
            </c:ext>
          </c:extLst>
        </c:ser>
        <c:ser>
          <c:idx val="7"/>
          <c:order val="7"/>
          <c:tx>
            <c:strRef>
              <c:f>'II. stupeň'!$B$11</c:f>
              <c:strCache>
                <c:ptCount val="1"/>
                <c:pt idx="0">
                  <c:v>VIII. C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stupeň'!$J$11</c:f>
              <c:numCache>
                <c:formatCode>0.00</c:formatCode>
                <c:ptCount val="1"/>
                <c:pt idx="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9B-4695-84FC-53E9A3373F11}"/>
            </c:ext>
          </c:extLst>
        </c:ser>
        <c:ser>
          <c:idx val="8"/>
          <c:order val="8"/>
          <c:tx>
            <c:strRef>
              <c:f>'II. stupeň'!$B$12</c:f>
              <c:strCache>
                <c:ptCount val="1"/>
                <c:pt idx="0">
                  <c:v>IX. 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stupeň'!$J$12</c:f>
              <c:numCache>
                <c:formatCode>0.00</c:formatCode>
                <c:ptCount val="1"/>
                <c:pt idx="0">
                  <c:v>44.392857142857146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9B-4695-84FC-53E9A3373F11}"/>
            </c:ext>
          </c:extLst>
        </c:ser>
        <c:ser>
          <c:idx val="9"/>
          <c:order val="9"/>
          <c:tx>
            <c:strRef>
              <c:f>'II. stupeň'!$B$13</c:f>
              <c:strCache>
                <c:ptCount val="1"/>
                <c:pt idx="0">
                  <c:v>IX. B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stupeň'!$J$13</c:f>
              <c:numCache>
                <c:formatCode>0.00</c:formatCode>
                <c:ptCount val="1"/>
                <c:pt idx="0">
                  <c:v>5.0740740740740744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9B-4695-84FC-53E9A3373F11}"/>
            </c:ext>
          </c:extLst>
        </c:ser>
        <c:ser>
          <c:idx val="10"/>
          <c:order val="10"/>
          <c:tx>
            <c:strRef>
              <c:f>'II. stupeň'!$B$14</c:f>
              <c:strCache>
                <c:ptCount val="1"/>
                <c:pt idx="0">
                  <c:v>IX. C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'II. stupeň'!$J$14</c:f>
              <c:numCache>
                <c:formatCode>0.00</c:formatCode>
                <c:ptCount val="1"/>
                <c:pt idx="0">
                  <c:v>11.941176470588236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9B-4695-84FC-53E9A3373F11}"/>
            </c:ext>
          </c:extLst>
        </c:ser>
        <c:ser>
          <c:idx val="11"/>
          <c:order val="11"/>
          <c:tx>
            <c:strRef>
              <c:f>'II. stupeň'!$B$15</c:f>
              <c:strCache>
                <c:ptCount val="1"/>
                <c:pt idx="0">
                  <c:v>IX. D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'II. stupeň'!$J$15</c:f>
              <c:numCache>
                <c:formatCode>0.00</c:formatCode>
                <c:ptCount val="1"/>
                <c:pt idx="0">
                  <c:v>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9B-4695-84FC-53E9A3373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0024640"/>
        <c:axId val="643314832"/>
      </c:barChart>
      <c:catAx>
        <c:axId val="5500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3314832"/>
        <c:crosses val="autoZero"/>
        <c:auto val="1"/>
        <c:lblAlgn val="ctr"/>
        <c:lblOffset val="100"/>
        <c:noMultiLvlLbl val="0"/>
      </c:catAx>
      <c:valAx>
        <c:axId val="6433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002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635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762000</xdr:rowOff>
    </xdr:from>
    <xdr:to>
      <xdr:col>18</xdr:col>
      <xdr:colOff>571500</xdr:colOff>
      <xdr:row>8</xdr:row>
      <xdr:rowOff>312420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AEB1E7-B698-4BEF-AD7A-DA2882B64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365760</xdr:colOff>
      <xdr:row>9</xdr:row>
      <xdr:rowOff>38100</xdr:rowOff>
    </xdr:from>
    <xdr:to>
      <xdr:col>19</xdr:col>
      <xdr:colOff>60960</xdr:colOff>
      <xdr:row>15</xdr:row>
      <xdr:rowOff>266700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D9E684F-B309-4E3D-851F-3AE3E1427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365760</xdr:colOff>
      <xdr:row>1</xdr:row>
      <xdr:rowOff>83820</xdr:rowOff>
    </xdr:from>
    <xdr:to>
      <xdr:col>19</xdr:col>
      <xdr:colOff>60960</xdr:colOff>
      <xdr:row>7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759D330-C82F-4491-B86B-20148B3B0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434340</xdr:colOff>
      <xdr:row>7</xdr:row>
      <xdr:rowOff>289560</xdr:rowOff>
    </xdr:from>
    <xdr:to>
      <xdr:col>19</xdr:col>
      <xdr:colOff>129540</xdr:colOff>
      <xdr:row>14</xdr:row>
      <xdr:rowOff>99060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088884B-4C4D-4F2D-92A3-273A19045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"/>
  <sheetViews>
    <sheetView tabSelected="1" zoomScale="70" zoomScaleNormal="70" workbookViewId="0">
      <selection activeCell="J23" sqref="J23"/>
    </sheetView>
  </sheetViews>
  <sheetFormatPr defaultRowHeight="13.2" x14ac:dyDescent="0.25"/>
  <cols>
    <col min="1" max="1" width="4.6640625" customWidth="1"/>
    <col min="2" max="2" width="6.6640625" customWidth="1"/>
    <col min="3" max="3" width="6.44140625" customWidth="1"/>
    <col min="4" max="4" width="14.33203125" customWidth="1"/>
    <col min="5" max="5" width="13.77734375" hidden="1" customWidth="1"/>
    <col min="6" max="6" width="11.109375" hidden="1" customWidth="1"/>
    <col min="7" max="8" width="0.109375" customWidth="1"/>
    <col min="9" max="9" width="14.5546875" customWidth="1"/>
    <col min="10" max="10" width="14" customWidth="1"/>
    <col min="11" max="11" width="10.33203125" customWidth="1"/>
  </cols>
  <sheetData>
    <row r="1" spans="2:11" ht="24.75" customHeight="1" thickBot="1" x14ac:dyDescent="0.3"/>
    <row r="2" spans="2:11" ht="60.75" customHeight="1" thickBot="1" x14ac:dyDescent="0.35">
      <c r="B2" s="76" t="s">
        <v>71</v>
      </c>
      <c r="C2" s="77"/>
      <c r="D2" s="77"/>
      <c r="E2" s="77"/>
      <c r="F2" s="77"/>
      <c r="G2" s="77"/>
      <c r="H2" s="77"/>
      <c r="I2" s="77"/>
      <c r="J2" s="78"/>
      <c r="K2" s="79"/>
    </row>
    <row r="3" spans="2:11" ht="26.25" customHeight="1" thickBot="1" x14ac:dyDescent="0.3">
      <c r="B3" s="3" t="s">
        <v>2</v>
      </c>
      <c r="C3" s="4" t="s">
        <v>5</v>
      </c>
      <c r="D3" s="5" t="s">
        <v>6</v>
      </c>
      <c r="E3" s="57" t="s">
        <v>8</v>
      </c>
      <c r="F3" s="58"/>
      <c r="G3" s="6" t="s">
        <v>0</v>
      </c>
      <c r="H3" s="14" t="s">
        <v>26</v>
      </c>
      <c r="I3" s="2" t="s">
        <v>1</v>
      </c>
      <c r="J3" s="2" t="s">
        <v>3</v>
      </c>
      <c r="K3" s="1" t="s">
        <v>4</v>
      </c>
    </row>
    <row r="4" spans="2:11" ht="33" customHeight="1" x14ac:dyDescent="0.3">
      <c r="B4" s="23" t="s">
        <v>9</v>
      </c>
      <c r="C4" s="24">
        <v>16</v>
      </c>
      <c r="D4" s="25" t="s">
        <v>48</v>
      </c>
      <c r="E4" s="63">
        <v>402</v>
      </c>
      <c r="F4" s="64"/>
      <c r="G4" s="26">
        <v>11</v>
      </c>
      <c r="H4" s="27"/>
      <c r="I4" s="13">
        <f>SUM(E4:H4)</f>
        <v>413</v>
      </c>
      <c r="J4" s="9">
        <f>I4/C4</f>
        <v>25.8125</v>
      </c>
      <c r="K4" s="12" t="s">
        <v>64</v>
      </c>
    </row>
    <row r="5" spans="2:11" ht="33" customHeight="1" x14ac:dyDescent="0.3">
      <c r="B5" s="40" t="s">
        <v>10</v>
      </c>
      <c r="C5" s="41">
        <v>17</v>
      </c>
      <c r="D5" s="42" t="s">
        <v>49</v>
      </c>
      <c r="E5" s="59">
        <v>402</v>
      </c>
      <c r="F5" s="60"/>
      <c r="G5" s="43">
        <v>515</v>
      </c>
      <c r="H5" s="44"/>
      <c r="I5" s="45">
        <f t="shared" ref="I5:I15" si="0">SUM(E5:H5)</f>
        <v>917</v>
      </c>
      <c r="J5" s="46">
        <f>I5/C5</f>
        <v>53.941176470588232</v>
      </c>
      <c r="K5" s="47" t="s">
        <v>59</v>
      </c>
    </row>
    <row r="6" spans="2:11" ht="33" customHeight="1" x14ac:dyDescent="0.3">
      <c r="B6" s="48" t="s">
        <v>27</v>
      </c>
      <c r="C6" s="41">
        <v>17</v>
      </c>
      <c r="D6" s="49" t="s">
        <v>50</v>
      </c>
      <c r="E6" s="65">
        <v>800</v>
      </c>
      <c r="F6" s="66"/>
      <c r="G6" s="43">
        <v>89</v>
      </c>
      <c r="H6" s="44"/>
      <c r="I6" s="45">
        <f t="shared" si="0"/>
        <v>889</v>
      </c>
      <c r="J6" s="46">
        <f t="shared" ref="J6:J16" si="1">I6/C6</f>
        <v>52.294117647058826</v>
      </c>
      <c r="K6" s="47" t="s">
        <v>60</v>
      </c>
    </row>
    <row r="7" spans="2:11" ht="33" customHeight="1" x14ac:dyDescent="0.3">
      <c r="B7" s="29" t="s">
        <v>11</v>
      </c>
      <c r="C7" s="24">
        <v>22</v>
      </c>
      <c r="D7" s="28" t="s">
        <v>51</v>
      </c>
      <c r="E7" s="61">
        <v>538</v>
      </c>
      <c r="F7" s="62"/>
      <c r="G7" s="26">
        <v>36</v>
      </c>
      <c r="H7" s="27"/>
      <c r="I7" s="13">
        <f t="shared" si="0"/>
        <v>574</v>
      </c>
      <c r="J7" s="9">
        <f t="shared" si="1"/>
        <v>26.09090909090909</v>
      </c>
      <c r="K7" s="8" t="s">
        <v>63</v>
      </c>
    </row>
    <row r="8" spans="2:11" ht="33" customHeight="1" x14ac:dyDescent="0.3">
      <c r="B8" s="29" t="s">
        <v>12</v>
      </c>
      <c r="C8" s="24">
        <v>21</v>
      </c>
      <c r="D8" s="25" t="s">
        <v>52</v>
      </c>
      <c r="E8" s="61">
        <v>617</v>
      </c>
      <c r="F8" s="62"/>
      <c r="G8" s="26">
        <v>26</v>
      </c>
      <c r="H8" s="27"/>
      <c r="I8" s="13">
        <f t="shared" si="0"/>
        <v>643</v>
      </c>
      <c r="J8" s="9">
        <f t="shared" si="1"/>
        <v>30.61904761904762</v>
      </c>
      <c r="K8" s="8" t="s">
        <v>62</v>
      </c>
    </row>
    <row r="9" spans="2:11" ht="33" customHeight="1" x14ac:dyDescent="0.3">
      <c r="B9" s="29" t="s">
        <v>53</v>
      </c>
      <c r="C9" s="24">
        <v>22</v>
      </c>
      <c r="D9" s="25" t="s">
        <v>54</v>
      </c>
      <c r="E9" s="61">
        <v>412</v>
      </c>
      <c r="F9" s="62"/>
      <c r="G9" s="26">
        <v>0</v>
      </c>
      <c r="H9" s="27"/>
      <c r="I9" s="13">
        <f t="shared" si="0"/>
        <v>412</v>
      </c>
      <c r="J9" s="9">
        <f t="shared" si="1"/>
        <v>18.727272727272727</v>
      </c>
      <c r="K9" s="8" t="s">
        <v>66</v>
      </c>
    </row>
    <row r="10" spans="2:11" ht="33" customHeight="1" x14ac:dyDescent="0.3">
      <c r="B10" s="29" t="s">
        <v>13</v>
      </c>
      <c r="C10" s="30">
        <v>22</v>
      </c>
      <c r="D10" s="25" t="s">
        <v>28</v>
      </c>
      <c r="E10" s="61">
        <v>273</v>
      </c>
      <c r="F10" s="62"/>
      <c r="G10" s="26">
        <v>25</v>
      </c>
      <c r="H10" s="27"/>
      <c r="I10" s="13">
        <f t="shared" si="0"/>
        <v>298</v>
      </c>
      <c r="J10" s="9">
        <f t="shared" si="1"/>
        <v>13.545454545454545</v>
      </c>
      <c r="K10" s="8" t="s">
        <v>69</v>
      </c>
    </row>
    <row r="11" spans="2:11" ht="33" customHeight="1" x14ac:dyDescent="0.3">
      <c r="B11" s="29" t="s">
        <v>14</v>
      </c>
      <c r="C11" s="30">
        <v>24</v>
      </c>
      <c r="D11" s="28" t="s">
        <v>29</v>
      </c>
      <c r="E11" s="61">
        <v>495</v>
      </c>
      <c r="F11" s="62"/>
      <c r="G11" s="26">
        <v>44</v>
      </c>
      <c r="H11" s="27"/>
      <c r="I11" s="13">
        <v>549</v>
      </c>
      <c r="J11" s="9">
        <f t="shared" si="1"/>
        <v>22.875</v>
      </c>
      <c r="K11" s="8" t="s">
        <v>65</v>
      </c>
    </row>
    <row r="12" spans="2:11" ht="33" customHeight="1" x14ac:dyDescent="0.3">
      <c r="B12" s="29" t="s">
        <v>15</v>
      </c>
      <c r="C12" s="30">
        <v>29</v>
      </c>
      <c r="D12" s="28" t="s">
        <v>55</v>
      </c>
      <c r="E12" s="61">
        <v>281</v>
      </c>
      <c r="F12" s="69"/>
      <c r="G12" s="26">
        <v>36</v>
      </c>
      <c r="H12" s="27">
        <v>79</v>
      </c>
      <c r="I12" s="13">
        <f t="shared" si="0"/>
        <v>396</v>
      </c>
      <c r="J12" s="9">
        <f t="shared" si="1"/>
        <v>13.655172413793103</v>
      </c>
      <c r="K12" s="8" t="s">
        <v>68</v>
      </c>
    </row>
    <row r="13" spans="2:11" ht="33" customHeight="1" x14ac:dyDescent="0.3">
      <c r="B13" s="29" t="s">
        <v>16</v>
      </c>
      <c r="C13" s="30">
        <v>28</v>
      </c>
      <c r="D13" s="28" t="s">
        <v>72</v>
      </c>
      <c r="E13" s="61">
        <v>484</v>
      </c>
      <c r="F13" s="62"/>
      <c r="G13" s="26">
        <v>0</v>
      </c>
      <c r="H13" s="27"/>
      <c r="I13" s="13">
        <f t="shared" si="0"/>
        <v>484</v>
      </c>
      <c r="J13" s="9">
        <f t="shared" si="1"/>
        <v>17.285714285714285</v>
      </c>
      <c r="K13" s="8" t="s">
        <v>67</v>
      </c>
    </row>
    <row r="14" spans="2:11" ht="33" customHeight="1" x14ac:dyDescent="0.3">
      <c r="B14" s="29" t="s">
        <v>17</v>
      </c>
      <c r="C14" s="30">
        <v>24</v>
      </c>
      <c r="D14" s="28" t="s">
        <v>56</v>
      </c>
      <c r="E14" s="61">
        <v>260</v>
      </c>
      <c r="F14" s="62"/>
      <c r="G14" s="26">
        <v>0</v>
      </c>
      <c r="H14" s="27"/>
      <c r="I14" s="13">
        <f t="shared" si="0"/>
        <v>260</v>
      </c>
      <c r="J14" s="9">
        <f t="shared" si="1"/>
        <v>10.833333333333334</v>
      </c>
      <c r="K14" s="8">
        <v>12</v>
      </c>
    </row>
    <row r="15" spans="2:11" ht="33" customHeight="1" thickBot="1" x14ac:dyDescent="0.35">
      <c r="B15" s="48" t="s">
        <v>18</v>
      </c>
      <c r="C15" s="50">
        <v>28</v>
      </c>
      <c r="D15" s="42" t="s">
        <v>57</v>
      </c>
      <c r="E15" s="65">
        <v>588</v>
      </c>
      <c r="F15" s="66"/>
      <c r="G15" s="43">
        <v>606</v>
      </c>
      <c r="H15" s="44">
        <v>28</v>
      </c>
      <c r="I15" s="51">
        <f t="shared" si="0"/>
        <v>1222</v>
      </c>
      <c r="J15" s="52">
        <f t="shared" si="1"/>
        <v>43.642857142857146</v>
      </c>
      <c r="K15" s="53" t="s">
        <v>61</v>
      </c>
    </row>
    <row r="16" spans="2:11" ht="33" customHeight="1" thickBot="1" x14ac:dyDescent="0.3">
      <c r="B16" s="15" t="s">
        <v>7</v>
      </c>
      <c r="C16" s="15">
        <f>SUM(C4:C15)</f>
        <v>270</v>
      </c>
      <c r="D16" s="16" t="s">
        <v>1</v>
      </c>
      <c r="E16" s="67">
        <f>SUM(E4:F15)</f>
        <v>5552</v>
      </c>
      <c r="F16" s="68"/>
      <c r="G16" s="17">
        <f>SUM(G4:G15)</f>
        <v>1388</v>
      </c>
      <c r="H16" s="18">
        <f>SUM(H4:H15)</f>
        <v>107</v>
      </c>
      <c r="I16" s="7">
        <f>SUM(I4:I15)</f>
        <v>7057</v>
      </c>
      <c r="J16" s="19">
        <f t="shared" si="1"/>
        <v>26.137037037037036</v>
      </c>
      <c r="K16" s="20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</sheetData>
  <mergeCells count="15">
    <mergeCell ref="E11:F11"/>
    <mergeCell ref="E8:F8"/>
    <mergeCell ref="E4:F4"/>
    <mergeCell ref="E6:F6"/>
    <mergeCell ref="E16:F16"/>
    <mergeCell ref="E13:F13"/>
    <mergeCell ref="E14:F14"/>
    <mergeCell ref="E15:F15"/>
    <mergeCell ref="E12:F12"/>
    <mergeCell ref="B2:K2"/>
    <mergeCell ref="E3:F3"/>
    <mergeCell ref="E5:F5"/>
    <mergeCell ref="E7:F7"/>
    <mergeCell ref="E10:F10"/>
    <mergeCell ref="E9:F9"/>
  </mergeCells>
  <phoneticPr fontId="8" type="noConversion"/>
  <pageMargins left="0.39370078740157483" right="0.39370078740157483" top="0.19685039370078741" bottom="0.19685039370078741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K23"/>
  <sheetViews>
    <sheetView topLeftCell="A7" zoomScaleNormal="100" workbookViewId="0">
      <selection activeCell="V6" sqref="V6"/>
    </sheetView>
  </sheetViews>
  <sheetFormatPr defaultRowHeight="13.2" x14ac:dyDescent="0.25"/>
  <cols>
    <col min="1" max="1" width="3.6640625" customWidth="1"/>
    <col min="2" max="2" width="8.5546875" customWidth="1"/>
    <col min="3" max="3" width="6.44140625" customWidth="1"/>
    <col min="4" max="4" width="15.21875" customWidth="1"/>
    <col min="5" max="5" width="14.109375" hidden="1" customWidth="1"/>
    <col min="6" max="6" width="0.109375" hidden="1" customWidth="1"/>
    <col min="7" max="8" width="15.109375" hidden="1" customWidth="1"/>
    <col min="9" max="9" width="14.5546875" customWidth="1"/>
    <col min="10" max="10" width="13.88671875" customWidth="1"/>
    <col min="11" max="11" width="10.33203125" customWidth="1"/>
  </cols>
  <sheetData>
    <row r="1" spans="2:11" ht="15" customHeight="1" thickBot="1" x14ac:dyDescent="0.3"/>
    <row r="2" spans="2:11" ht="60" customHeight="1" thickBot="1" x14ac:dyDescent="0.35">
      <c r="B2" s="76" t="s">
        <v>73</v>
      </c>
      <c r="C2" s="77"/>
      <c r="D2" s="77"/>
      <c r="E2" s="77"/>
      <c r="F2" s="77"/>
      <c r="G2" s="77"/>
      <c r="H2" s="77"/>
      <c r="I2" s="77"/>
      <c r="J2" s="78"/>
      <c r="K2" s="79"/>
    </row>
    <row r="3" spans="2:11" ht="26.25" customHeight="1" thickBot="1" x14ac:dyDescent="0.3">
      <c r="B3" s="3" t="s">
        <v>2</v>
      </c>
      <c r="C3" s="4" t="s">
        <v>5</v>
      </c>
      <c r="D3" s="5" t="s">
        <v>6</v>
      </c>
      <c r="E3" s="57" t="s">
        <v>8</v>
      </c>
      <c r="F3" s="58"/>
      <c r="G3" s="6" t="s">
        <v>0</v>
      </c>
      <c r="H3" s="14" t="s">
        <v>30</v>
      </c>
      <c r="I3" s="2" t="s">
        <v>1</v>
      </c>
      <c r="J3" s="2" t="s">
        <v>3</v>
      </c>
      <c r="K3" s="1" t="s">
        <v>4</v>
      </c>
    </row>
    <row r="4" spans="2:11" ht="33" customHeight="1" x14ac:dyDescent="0.3">
      <c r="B4" s="23" t="s">
        <v>19</v>
      </c>
      <c r="C4" s="24">
        <v>26</v>
      </c>
      <c r="D4" s="28" t="s">
        <v>45</v>
      </c>
      <c r="E4" s="70">
        <v>144</v>
      </c>
      <c r="F4" s="71"/>
      <c r="G4" s="34">
        <v>4</v>
      </c>
      <c r="H4" s="34"/>
      <c r="I4" s="13">
        <f t="shared" ref="I4:I15" si="0">SUM(E4:H4)</f>
        <v>148</v>
      </c>
      <c r="J4" s="9">
        <f t="shared" ref="J4:J15" si="1">I4/C4</f>
        <v>5.6923076923076925</v>
      </c>
      <c r="K4" s="11" t="s">
        <v>69</v>
      </c>
    </row>
    <row r="5" spans="2:11" ht="33" customHeight="1" x14ac:dyDescent="0.3">
      <c r="B5" s="23" t="s">
        <v>20</v>
      </c>
      <c r="C5" s="24">
        <v>27</v>
      </c>
      <c r="D5" s="28" t="s">
        <v>46</v>
      </c>
      <c r="E5" s="61">
        <v>245</v>
      </c>
      <c r="F5" s="62"/>
      <c r="G5" s="34">
        <v>10</v>
      </c>
      <c r="H5" s="34"/>
      <c r="I5" s="13">
        <f t="shared" si="0"/>
        <v>255</v>
      </c>
      <c r="J5" s="9">
        <f t="shared" si="1"/>
        <v>9.4444444444444446</v>
      </c>
      <c r="K5" s="33" t="s">
        <v>67</v>
      </c>
    </row>
    <row r="6" spans="2:11" ht="33" customHeight="1" x14ac:dyDescent="0.3">
      <c r="B6" s="23" t="s">
        <v>38</v>
      </c>
      <c r="C6" s="24">
        <v>27</v>
      </c>
      <c r="D6" s="28" t="s">
        <v>47</v>
      </c>
      <c r="E6" s="61">
        <v>103</v>
      </c>
      <c r="F6" s="62"/>
      <c r="G6" s="34">
        <v>258</v>
      </c>
      <c r="H6" s="34"/>
      <c r="I6" s="13">
        <f t="shared" si="0"/>
        <v>361</v>
      </c>
      <c r="J6" s="9">
        <f t="shared" si="1"/>
        <v>13.37037037037037</v>
      </c>
      <c r="K6" s="33" t="s">
        <v>64</v>
      </c>
    </row>
    <row r="7" spans="2:11" ht="33" customHeight="1" x14ac:dyDescent="0.3">
      <c r="B7" s="35" t="s">
        <v>21</v>
      </c>
      <c r="C7" s="36">
        <v>31</v>
      </c>
      <c r="D7" s="28" t="s">
        <v>31</v>
      </c>
      <c r="E7" s="72">
        <v>469</v>
      </c>
      <c r="F7" s="73"/>
      <c r="G7" s="37">
        <v>107</v>
      </c>
      <c r="H7" s="37"/>
      <c r="I7" s="38">
        <f t="shared" si="0"/>
        <v>576</v>
      </c>
      <c r="J7" s="39">
        <f t="shared" si="1"/>
        <v>18.580645161290324</v>
      </c>
      <c r="K7" s="12" t="s">
        <v>63</v>
      </c>
    </row>
    <row r="8" spans="2:11" ht="33" customHeight="1" x14ac:dyDescent="0.3">
      <c r="B8" s="48" t="s">
        <v>39</v>
      </c>
      <c r="C8" s="50">
        <v>30</v>
      </c>
      <c r="D8" s="42" t="s">
        <v>32</v>
      </c>
      <c r="E8" s="65">
        <v>687</v>
      </c>
      <c r="F8" s="66"/>
      <c r="G8" s="54">
        <v>0</v>
      </c>
      <c r="H8" s="54">
        <v>273</v>
      </c>
      <c r="I8" s="45">
        <f t="shared" si="0"/>
        <v>960</v>
      </c>
      <c r="J8" s="46">
        <f t="shared" si="1"/>
        <v>32</v>
      </c>
      <c r="K8" s="55" t="s">
        <v>61</v>
      </c>
    </row>
    <row r="9" spans="2:11" ht="33" customHeight="1" x14ac:dyDescent="0.3">
      <c r="B9" s="29" t="s">
        <v>22</v>
      </c>
      <c r="C9" s="30">
        <v>21</v>
      </c>
      <c r="D9" s="32" t="s">
        <v>33</v>
      </c>
      <c r="E9" s="61">
        <v>210</v>
      </c>
      <c r="F9" s="62"/>
      <c r="G9" s="31">
        <v>0</v>
      </c>
      <c r="H9" s="31">
        <v>5</v>
      </c>
      <c r="I9" s="13">
        <f t="shared" si="0"/>
        <v>215</v>
      </c>
      <c r="J9" s="9">
        <f t="shared" si="1"/>
        <v>10.238095238095237</v>
      </c>
      <c r="K9" s="10" t="s">
        <v>66</v>
      </c>
    </row>
    <row r="10" spans="2:11" ht="33" customHeight="1" x14ac:dyDescent="0.3">
      <c r="B10" s="48" t="s">
        <v>23</v>
      </c>
      <c r="C10" s="41">
        <v>23</v>
      </c>
      <c r="D10" s="42" t="s">
        <v>40</v>
      </c>
      <c r="E10" s="65">
        <v>1523</v>
      </c>
      <c r="F10" s="66"/>
      <c r="G10" s="54">
        <v>24</v>
      </c>
      <c r="H10" s="54"/>
      <c r="I10" s="45">
        <f t="shared" si="0"/>
        <v>1547</v>
      </c>
      <c r="J10" s="46">
        <f t="shared" si="1"/>
        <v>67.260869565217391</v>
      </c>
      <c r="K10" s="55" t="s">
        <v>59</v>
      </c>
    </row>
    <row r="11" spans="2:11" ht="33" customHeight="1" x14ac:dyDescent="0.3">
      <c r="B11" s="29" t="s">
        <v>58</v>
      </c>
      <c r="C11" s="30">
        <v>20</v>
      </c>
      <c r="D11" s="28" t="s">
        <v>25</v>
      </c>
      <c r="E11" s="61">
        <v>490</v>
      </c>
      <c r="F11" s="62"/>
      <c r="G11" s="31">
        <v>26</v>
      </c>
      <c r="H11" s="31"/>
      <c r="I11" s="13">
        <f t="shared" si="0"/>
        <v>516</v>
      </c>
      <c r="J11" s="9">
        <f t="shared" si="1"/>
        <v>25.8</v>
      </c>
      <c r="K11" s="10" t="s">
        <v>62</v>
      </c>
    </row>
    <row r="12" spans="2:11" ht="33" customHeight="1" x14ac:dyDescent="0.3">
      <c r="B12" s="48" t="s">
        <v>41</v>
      </c>
      <c r="C12" s="50">
        <v>28</v>
      </c>
      <c r="D12" s="56" t="s">
        <v>34</v>
      </c>
      <c r="E12" s="65">
        <v>789</v>
      </c>
      <c r="F12" s="66"/>
      <c r="G12" s="54">
        <v>421</v>
      </c>
      <c r="H12" s="54">
        <v>33</v>
      </c>
      <c r="I12" s="45">
        <f t="shared" si="0"/>
        <v>1243</v>
      </c>
      <c r="J12" s="46">
        <f t="shared" si="1"/>
        <v>44.392857142857146</v>
      </c>
      <c r="K12" s="55" t="s">
        <v>60</v>
      </c>
    </row>
    <row r="13" spans="2:11" ht="33" customHeight="1" x14ac:dyDescent="0.3">
      <c r="B13" s="29" t="s">
        <v>42</v>
      </c>
      <c r="C13" s="30">
        <v>27</v>
      </c>
      <c r="D13" s="32" t="s">
        <v>35</v>
      </c>
      <c r="E13" s="61">
        <v>137</v>
      </c>
      <c r="F13" s="62"/>
      <c r="G13" s="31">
        <v>0</v>
      </c>
      <c r="H13" s="31"/>
      <c r="I13" s="13">
        <f t="shared" si="0"/>
        <v>137</v>
      </c>
      <c r="J13" s="9">
        <f t="shared" si="1"/>
        <v>5.0740740740740744</v>
      </c>
      <c r="K13" s="10" t="s">
        <v>70</v>
      </c>
    </row>
    <row r="14" spans="2:11" ht="33" customHeight="1" x14ac:dyDescent="0.3">
      <c r="B14" s="29" t="s">
        <v>43</v>
      </c>
      <c r="C14" s="24">
        <v>17</v>
      </c>
      <c r="D14" s="28" t="s">
        <v>24</v>
      </c>
      <c r="E14" s="61">
        <v>192</v>
      </c>
      <c r="F14" s="62"/>
      <c r="G14" s="31">
        <v>11</v>
      </c>
      <c r="H14" s="31"/>
      <c r="I14" s="13">
        <f t="shared" si="0"/>
        <v>203</v>
      </c>
      <c r="J14" s="9">
        <f t="shared" si="1"/>
        <v>11.941176470588236</v>
      </c>
      <c r="K14" s="10" t="s">
        <v>65</v>
      </c>
    </row>
    <row r="15" spans="2:11" ht="33" customHeight="1" thickBot="1" x14ac:dyDescent="0.35">
      <c r="B15" s="29" t="s">
        <v>44</v>
      </c>
      <c r="C15" s="30">
        <v>25</v>
      </c>
      <c r="D15" s="28" t="s">
        <v>36</v>
      </c>
      <c r="E15" s="61">
        <v>209</v>
      </c>
      <c r="F15" s="62"/>
      <c r="G15" s="31">
        <v>0</v>
      </c>
      <c r="H15" s="31"/>
      <c r="I15" s="13">
        <f t="shared" si="0"/>
        <v>209</v>
      </c>
      <c r="J15" s="9">
        <f t="shared" si="1"/>
        <v>8.36</v>
      </c>
      <c r="K15" s="10" t="s">
        <v>68</v>
      </c>
    </row>
    <row r="16" spans="2:11" ht="40.5" customHeight="1" thickBot="1" x14ac:dyDescent="0.3">
      <c r="B16" s="21" t="s">
        <v>37</v>
      </c>
      <c r="C16" s="21">
        <f>SUM(C4:C15)</f>
        <v>302</v>
      </c>
      <c r="D16" s="22" t="s">
        <v>1</v>
      </c>
      <c r="E16" s="74">
        <f>SUM(E4:E15)</f>
        <v>5198</v>
      </c>
      <c r="F16" s="75"/>
      <c r="G16" s="17">
        <f>SUM(G4:G15)</f>
        <v>861</v>
      </c>
      <c r="H16" s="18">
        <v>0</v>
      </c>
      <c r="I16" s="7">
        <f>SUM(I4:I15)</f>
        <v>6370</v>
      </c>
      <c r="J16" s="19">
        <f t="shared" ref="J16" si="2">I16/C16</f>
        <v>21.09271523178808</v>
      </c>
      <c r="K16" s="20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</sheetData>
  <mergeCells count="15">
    <mergeCell ref="E10:F10"/>
    <mergeCell ref="E16:F16"/>
    <mergeCell ref="E11:F11"/>
    <mergeCell ref="E12:F12"/>
    <mergeCell ref="E13:F13"/>
    <mergeCell ref="E14:F14"/>
    <mergeCell ref="E15:F15"/>
    <mergeCell ref="B2:K2"/>
    <mergeCell ref="E3:F3"/>
    <mergeCell ref="E4:F4"/>
    <mergeCell ref="E8:F8"/>
    <mergeCell ref="E9:F9"/>
    <mergeCell ref="E5:F5"/>
    <mergeCell ref="E6:F6"/>
    <mergeCell ref="E7:F7"/>
  </mergeCells>
  <pageMargins left="0.39370078740157483" right="0.19685039370078741" top="0.19685039370078741" bottom="0.19685039370078741" header="0.51181102362204722" footer="0.51181102362204722"/>
  <pageSetup paperSize="9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BAD68339CE9B4CA4B84D3571F2EE2C" ma:contentTypeVersion="16" ma:contentTypeDescription="Vytvoří nový dokument" ma:contentTypeScope="" ma:versionID="2e68dbc37dcf9c0410a7358366009a98">
  <xsd:schema xmlns:xsd="http://www.w3.org/2001/XMLSchema" xmlns:xs="http://www.w3.org/2001/XMLSchema" xmlns:p="http://schemas.microsoft.com/office/2006/metadata/properties" xmlns:ns3="2209066f-2f80-4a9b-b2ec-c0a626754a9b" xmlns:ns4="9ca038dd-8751-40d2-8131-43f4215a778f" targetNamespace="http://schemas.microsoft.com/office/2006/metadata/properties" ma:root="true" ma:fieldsID="5275d873bf0a3324ca52be59b6e24421" ns3:_="" ns4:_="">
    <xsd:import namespace="2209066f-2f80-4a9b-b2ec-c0a626754a9b"/>
    <xsd:import namespace="9ca038dd-8751-40d2-8131-43f4215a77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9066f-2f80-4a9b-b2ec-c0a626754a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internalName="SharingHintHash" ma:readOnly="true">
      <xsd:simpleType>
        <xsd:restriction base="dms:Text"/>
      </xsd:simpleType>
    </xsd:element>
    <xsd:element name="LastSharedByUser" ma:index="11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038dd-8751-40d2-8131-43f4215a7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D8CCBD-3763-4606-9AAA-90B0C0204034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ca038dd-8751-40d2-8131-43f4215a778f"/>
    <ds:schemaRef ds:uri="http://schemas.openxmlformats.org/package/2006/metadata/core-properties"/>
    <ds:schemaRef ds:uri="2209066f-2f80-4a9b-b2ec-c0a626754a9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BE15C4C-965A-43B3-8530-C7BDD709A3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F5F53B-831F-4713-9A29-5FD051A2B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9066f-2f80-4a9b-b2ec-c0a626754a9b"/>
    <ds:schemaRef ds:uri="9ca038dd-8751-40d2-8131-43f4215a7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I. stupeň</vt:lpstr>
      <vt:lpstr>II. stupeň</vt:lpstr>
    </vt:vector>
  </TitlesOfParts>
  <Company>I. základní škola Litomyšl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Stanislav Švejcar</cp:lastModifiedBy>
  <cp:lastPrinted>2024-05-22T11:35:53Z</cp:lastPrinted>
  <dcterms:created xsi:type="dcterms:W3CDTF">2005-05-20T05:02:32Z</dcterms:created>
  <dcterms:modified xsi:type="dcterms:W3CDTF">2024-05-22T11:47:27Z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0x01010029BAD68339CE9B4CA4B84D3571F2EE2C</vt:lpwstr>
  </property>
</Properties>
</file>