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jcar\Downloads\"/>
    </mc:Choice>
  </mc:AlternateContent>
  <xr:revisionPtr revIDLastSave="0" documentId="13_ncr:1_{03DF6A54-76F4-44E1-ADB6-DE04B6F6F46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. stupeň" sheetId="16" r:id="rId1"/>
    <sheet name="II. stupeň" sheetId="2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6" l="1"/>
  <c r="I14" i="16" l="1"/>
  <c r="J14" i="16" s="1"/>
  <c r="I14" i="27" l="1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15" i="27" l="1"/>
  <c r="I16" i="16"/>
  <c r="J16" i="16" s="1"/>
  <c r="I15" i="16"/>
  <c r="J15" i="16" s="1"/>
  <c r="I13" i="16"/>
  <c r="J13" i="16" s="1"/>
  <c r="I12" i="16"/>
  <c r="J12" i="16" s="1"/>
  <c r="J11" i="16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17" i="16" l="1"/>
  <c r="G15" i="27"/>
  <c r="E15" i="27"/>
  <c r="C15" i="27"/>
  <c r="J15" i="27" s="1"/>
  <c r="H17" i="16"/>
  <c r="G17" i="16"/>
  <c r="E17" i="16"/>
  <c r="C17" i="16"/>
  <c r="J17" i="16" l="1"/>
</calcChain>
</file>

<file path=xl/sharedStrings.xml><?xml version="1.0" encoding="utf-8"?>
<sst xmlns="http://schemas.openxmlformats.org/spreadsheetml/2006/main" count="96" uniqueCount="74">
  <si>
    <t>třída</t>
  </si>
  <si>
    <t>žáků</t>
  </si>
  <si>
    <t>třídní uč.</t>
  </si>
  <si>
    <t>NOVINY a ČASOPISY</t>
  </si>
  <si>
    <t>LEPENKA</t>
  </si>
  <si>
    <t>Recycling</t>
  </si>
  <si>
    <t>CELKEM</t>
  </si>
  <si>
    <t>průměr</t>
  </si>
  <si>
    <t>pořadí</t>
  </si>
  <si>
    <t>I. A</t>
  </si>
  <si>
    <t>p. uč.     Bogdanová</t>
  </si>
  <si>
    <t>I. B</t>
  </si>
  <si>
    <t>p. uč.          Laurinová</t>
  </si>
  <si>
    <t>I. C</t>
  </si>
  <si>
    <t>p. uč. Grubhofferová</t>
  </si>
  <si>
    <t>II. A</t>
  </si>
  <si>
    <t>p. uč.     Kubíková</t>
  </si>
  <si>
    <t>II. B</t>
  </si>
  <si>
    <t>p. uč.     Lipavská</t>
  </si>
  <si>
    <t>II. C</t>
  </si>
  <si>
    <t>p. uč.    Víchová</t>
  </si>
  <si>
    <t>III. A</t>
  </si>
  <si>
    <t>p. uč.     Říhová</t>
  </si>
  <si>
    <t>III. B</t>
  </si>
  <si>
    <t>p. uč.          Pokorná</t>
  </si>
  <si>
    <t>III.C</t>
  </si>
  <si>
    <t>p. uč.     Karlíková</t>
  </si>
  <si>
    <t>IV. A</t>
  </si>
  <si>
    <t>p. uč.          Švecová</t>
  </si>
  <si>
    <t>IV. B</t>
  </si>
  <si>
    <t>p. uč.          Kovářová</t>
  </si>
  <si>
    <t>V. A</t>
  </si>
  <si>
    <t>p. uč.      Motlová</t>
  </si>
  <si>
    <t>V. B</t>
  </si>
  <si>
    <t>p. uč.      Vaníčková</t>
  </si>
  <si>
    <t>I. st.</t>
  </si>
  <si>
    <t>RECYCLING</t>
  </si>
  <si>
    <t>VI. A</t>
  </si>
  <si>
    <t xml:space="preserve">p. uč.     Ludrová </t>
  </si>
  <si>
    <t>VI. B</t>
  </si>
  <si>
    <t>p. uč.     Vomáčková</t>
  </si>
  <si>
    <t>VI. C</t>
  </si>
  <si>
    <t>p. uč.      Dvořák</t>
  </si>
  <si>
    <t>VII. A</t>
  </si>
  <si>
    <t>p. uč.       Koptíková</t>
  </si>
  <si>
    <t>VII. B</t>
  </si>
  <si>
    <t>p. uč.        Bořková</t>
  </si>
  <si>
    <t>VII. C</t>
  </si>
  <si>
    <t>p. uč.       Hodková</t>
  </si>
  <si>
    <t>VIII. A</t>
  </si>
  <si>
    <t>p. uč.       Kozák</t>
  </si>
  <si>
    <t>VIII. B</t>
  </si>
  <si>
    <t>p. uč.        Čapek</t>
  </si>
  <si>
    <t>IX. A</t>
  </si>
  <si>
    <t xml:space="preserve">p. uč.      Stolín </t>
  </si>
  <si>
    <t>IX. B</t>
  </si>
  <si>
    <t>IX. C</t>
  </si>
  <si>
    <t>p. uč.      Jetmarová</t>
  </si>
  <si>
    <t>II. st.</t>
  </si>
  <si>
    <t>Sběr papíru - II. stupeň - výsledky, soutěž jaro 2025 v kg</t>
  </si>
  <si>
    <t xml:space="preserve">p. uč.         Matejsková </t>
  </si>
  <si>
    <t>7.</t>
  </si>
  <si>
    <t>1.</t>
  </si>
  <si>
    <t>2.</t>
  </si>
  <si>
    <t>5.</t>
  </si>
  <si>
    <t>6.</t>
  </si>
  <si>
    <t>9.</t>
  </si>
  <si>
    <t>4.</t>
  </si>
  <si>
    <t>8.</t>
  </si>
  <si>
    <t>11.</t>
  </si>
  <si>
    <t>3.</t>
  </si>
  <si>
    <t>10.</t>
  </si>
  <si>
    <t>12.</t>
  </si>
  <si>
    <t>Sběr papíru - I. stupeň - výsledky jaro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</si>
</sst>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22"/>
      <name val="Arial CE"/>
      <family val="2"/>
      <charset val="238"/>
    </font>
    <font>
      <sz val="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24"/>
      <name val="Arial CE"/>
      <charset val="238"/>
    </font>
    <font>
      <b/>
      <sz val="1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3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3" fillId="5" borderId="15" xfId="0" applyFont="1" applyFill="1" applyBorder="1" applyAlignment="1">
      <alignment wrapText="1"/>
    </xf>
    <xf numFmtId="3" fontId="7" fillId="5" borderId="25" xfId="0" applyNumberFormat="1" applyFont="1" applyFill="1" applyBorder="1" applyAlignment="1">
      <alignment horizontal="center" vertical="center"/>
    </xf>
    <xf numFmtId="2" fontId="12" fillId="5" borderId="26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3" fontId="9" fillId="5" borderId="18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6" fillId="9" borderId="3" xfId="0" applyNumberFormat="1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2" fontId="12" fillId="10" borderId="14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/>
    <xf numFmtId="0" fontId="15" fillId="3" borderId="1" xfId="0" applyFont="1" applyFill="1" applyBorder="1" applyAlignment="1"/>
    <xf numFmtId="0" fontId="2" fillId="7" borderId="22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3" fontId="5" fillId="9" borderId="12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/>
    <xf numFmtId="0" fontId="10" fillId="3" borderId="1" xfId="0" applyFont="1" applyFill="1" applyBorder="1" applyAlignment="1"/>
    <xf numFmtId="3" fontId="5" fillId="9" borderId="23" xfId="0" applyNumberFormat="1" applyFont="1" applyFill="1" applyBorder="1" applyAlignment="1">
      <alignment horizontal="center" vertical="center"/>
    </xf>
    <xf numFmtId="3" fontId="5" fillId="9" borderId="24" xfId="0" applyNumberFormat="1" applyFont="1" applyFill="1" applyBorder="1" applyAlignment="1">
      <alignment horizontal="center" vertical="center"/>
    </xf>
    <xf numFmtId="3" fontId="6" fillId="9" borderId="13" xfId="0" applyNumberFormat="1" applyFont="1" applyFill="1" applyBorder="1" applyAlignment="1">
      <alignment horizontal="center" vertical="center"/>
    </xf>
    <xf numFmtId="3" fontId="6" fillId="9" borderId="11" xfId="0" applyNumberFormat="1" applyFont="1" applyFill="1" applyBorder="1" applyAlignment="1">
      <alignment horizontal="center" vertical="center"/>
    </xf>
    <xf numFmtId="3" fontId="9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cs-CZ"/>
              <a:t>Počet</a:t>
            </a:r>
            <a:r>
              <a:rPr lang="cs-CZ" baseline="0"/>
              <a:t> kilogramů na třídu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stupeň'!$B$4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stupeň'!$I$4</c:f>
              <c:numCache>
                <c:formatCode>#,##0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E-405E-B9B6-3A575B0ECFBA}"/>
            </c:ext>
          </c:extLst>
        </c:ser>
        <c:ser>
          <c:idx val="1"/>
          <c:order val="1"/>
          <c:tx>
            <c:strRef>
              <c:f>'I. stupeň'!$B$5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stupeň'!$I$5</c:f>
              <c:numCache>
                <c:formatCode>#,##0</c:formatCode>
                <c:ptCount val="1"/>
                <c:pt idx="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E-405E-B9B6-3A575B0ECFBA}"/>
            </c:ext>
          </c:extLst>
        </c:ser>
        <c:ser>
          <c:idx val="2"/>
          <c:order val="2"/>
          <c:tx>
            <c:strRef>
              <c:f>'I. stupeň'!$B$6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stupeň'!$I$6</c:f>
              <c:numCache>
                <c:formatCode>#,##0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E-405E-B9B6-3A575B0ECFBA}"/>
            </c:ext>
          </c:extLst>
        </c:ser>
        <c:ser>
          <c:idx val="3"/>
          <c:order val="3"/>
          <c:tx>
            <c:strRef>
              <c:f>'I. stupeň'!$B$7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stupeň'!$I$7</c:f>
              <c:numCache>
                <c:formatCode>#,##0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E-405E-B9B6-3A575B0ECFBA}"/>
            </c:ext>
          </c:extLst>
        </c:ser>
        <c:ser>
          <c:idx val="4"/>
          <c:order val="4"/>
          <c:tx>
            <c:strRef>
              <c:f>'I. stupeň'!$B$8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stupeň'!$I$8</c:f>
              <c:numCache>
                <c:formatCode>#,##0</c:formatCode>
                <c:ptCount val="1"/>
                <c:pt idx="0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E-405E-B9B6-3A575B0ECFBA}"/>
            </c:ext>
          </c:extLst>
        </c:ser>
        <c:ser>
          <c:idx val="5"/>
          <c:order val="5"/>
          <c:tx>
            <c:strRef>
              <c:f>'I. stupeň'!$B$9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stupeň'!$I$9</c:f>
              <c:numCache>
                <c:formatCode>#,##0</c:formatCode>
                <c:ptCount val="1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E-405E-B9B6-3A575B0ECFBA}"/>
            </c:ext>
          </c:extLst>
        </c:ser>
        <c:ser>
          <c:idx val="6"/>
          <c:order val="6"/>
          <c:tx>
            <c:strRef>
              <c:f>'I. stupeň'!$B$10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stupeň'!$I$10</c:f>
              <c:numCache>
                <c:formatCode>#,##0</c:formatCode>
                <c:ptCount val="1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E-405E-B9B6-3A575B0ECFBA}"/>
            </c:ext>
          </c:extLst>
        </c:ser>
        <c:ser>
          <c:idx val="7"/>
          <c:order val="7"/>
          <c:tx>
            <c:strRef>
              <c:f>'I. stupeň'!$B$11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stupeň'!$I$11</c:f>
              <c:numCache>
                <c:formatCode>#,##0</c:formatCode>
                <c:ptCount val="1"/>
                <c:pt idx="0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BE-405E-B9B6-3A575B0ECFBA}"/>
            </c:ext>
          </c:extLst>
        </c:ser>
        <c:ser>
          <c:idx val="8"/>
          <c:order val="8"/>
          <c:tx>
            <c:strRef>
              <c:f>'I. stupeň'!$B$12</c:f>
              <c:strCache>
                <c:ptCount val="1"/>
                <c:pt idx="0">
                  <c:v>III.C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stupeň'!$I$12</c:f>
              <c:numCache>
                <c:formatCode>#,##0</c:formatCode>
                <c:ptCount val="1"/>
                <c:pt idx="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BE-405E-B9B6-3A575B0ECFBA}"/>
            </c:ext>
          </c:extLst>
        </c:ser>
        <c:ser>
          <c:idx val="9"/>
          <c:order val="9"/>
          <c:tx>
            <c:strRef>
              <c:f>'I. stupeň'!$B$13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stupeň'!$I$13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BE-405E-B9B6-3A575B0ECFBA}"/>
            </c:ext>
          </c:extLst>
        </c:ser>
        <c:ser>
          <c:idx val="10"/>
          <c:order val="10"/>
          <c:tx>
            <c:strRef>
              <c:f>'I. stupeň'!$B$15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stupeň'!$I$15</c:f>
              <c:numCache>
                <c:formatCode>#,##0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BE-405E-B9B6-3A575B0ECFBA}"/>
            </c:ext>
          </c:extLst>
        </c:ser>
        <c:ser>
          <c:idx val="11"/>
          <c:order val="11"/>
          <c:tx>
            <c:strRef>
              <c:f>'I. stupeň'!$B$16</c:f>
              <c:strCache>
                <c:ptCount val="1"/>
                <c:pt idx="0">
                  <c:v>V. B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stupeň'!$I$16</c:f>
              <c:numCache>
                <c:formatCode>#,##0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BE-405E-B9B6-3A575B0ECF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4478960"/>
        <c:axId val="554798896"/>
      </c:barChart>
      <c:catAx>
        <c:axId val="5544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798896"/>
        <c:crosses val="autoZero"/>
        <c:auto val="1"/>
        <c:lblAlgn val="ctr"/>
        <c:lblOffset val="100"/>
        <c:noMultiLvlLbl val="0"/>
      </c:catAx>
      <c:valAx>
        <c:axId val="554798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5447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Průměrný počet kg na jednoho žáka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stupeň'!$B$4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stupeň'!$J$4</c:f>
              <c:numCache>
                <c:formatCode>0.00</c:formatCode>
                <c:ptCount val="1"/>
                <c:pt idx="0">
                  <c:v>5.9411764705882355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E-4A21-AA23-4893342D2CB2}"/>
            </c:ext>
          </c:extLst>
        </c:ser>
        <c:ser>
          <c:idx val="1"/>
          <c:order val="1"/>
          <c:tx>
            <c:strRef>
              <c:f>'I. stupeň'!$B$5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stupeň'!$J$5</c:f>
              <c:numCache>
                <c:formatCode>0.00</c:formatCode>
                <c:ptCount val="1"/>
                <c:pt idx="0">
                  <c:v>13.875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E-4A21-AA23-4893342D2CB2}"/>
            </c:ext>
          </c:extLst>
        </c:ser>
        <c:ser>
          <c:idx val="2"/>
          <c:order val="2"/>
          <c:tx>
            <c:strRef>
              <c:f>'I. stupeň'!$B$6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stupeň'!$J$6</c:f>
              <c:numCache>
                <c:formatCode>0.00</c:formatCode>
                <c:ptCount val="1"/>
                <c:pt idx="0">
                  <c:v>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E-4A21-AA23-4893342D2CB2}"/>
            </c:ext>
          </c:extLst>
        </c:ser>
        <c:ser>
          <c:idx val="3"/>
          <c:order val="3"/>
          <c:tx>
            <c:strRef>
              <c:f>'I. stupeň'!$B$7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stupeň'!$J$7</c:f>
              <c:numCache>
                <c:formatCode>0.00</c:formatCode>
                <c:ptCount val="1"/>
                <c:pt idx="0">
                  <c:v>12.375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E-4A21-AA23-4893342D2CB2}"/>
            </c:ext>
          </c:extLst>
        </c:ser>
        <c:ser>
          <c:idx val="4"/>
          <c:order val="4"/>
          <c:tx>
            <c:strRef>
              <c:f>'I. stupeň'!$B$8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stupeň'!$J$8</c:f>
              <c:numCache>
                <c:formatCode>0.00</c:formatCode>
                <c:ptCount val="1"/>
                <c:pt idx="0">
                  <c:v>24.764705882352942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E-4A21-AA23-4893342D2CB2}"/>
            </c:ext>
          </c:extLst>
        </c:ser>
        <c:ser>
          <c:idx val="5"/>
          <c:order val="5"/>
          <c:tx>
            <c:strRef>
              <c:f>'I. stupeň'!$B$9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stupeň'!$J$9</c:f>
              <c:numCache>
                <c:formatCode>0.00</c:formatCode>
                <c:ptCount val="1"/>
                <c:pt idx="0">
                  <c:v>6.7894736842105265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6E-4A21-AA23-4893342D2CB2}"/>
            </c:ext>
          </c:extLst>
        </c:ser>
        <c:ser>
          <c:idx val="6"/>
          <c:order val="6"/>
          <c:tx>
            <c:strRef>
              <c:f>'I. stupeň'!$B$10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stupeň'!$J$10</c:f>
              <c:numCache>
                <c:formatCode>0.00</c:formatCode>
                <c:ptCount val="1"/>
                <c:pt idx="0">
                  <c:v>8.6363636363636367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6E-4A21-AA23-4893342D2CB2}"/>
            </c:ext>
          </c:extLst>
        </c:ser>
        <c:ser>
          <c:idx val="7"/>
          <c:order val="7"/>
          <c:tx>
            <c:strRef>
              <c:f>'I. stupeň'!$B$11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stupeň'!$J$11</c:f>
              <c:numCache>
                <c:formatCode>0.00</c:formatCode>
                <c:ptCount val="1"/>
                <c:pt idx="0">
                  <c:v>21.19047619047619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6E-4A21-AA23-4893342D2CB2}"/>
            </c:ext>
          </c:extLst>
        </c:ser>
        <c:ser>
          <c:idx val="8"/>
          <c:order val="8"/>
          <c:tx>
            <c:strRef>
              <c:f>'I. stupeň'!$B$12</c:f>
              <c:strCache>
                <c:ptCount val="1"/>
                <c:pt idx="0">
                  <c:v>III.C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stupeň'!$J$12</c:f>
              <c:numCache>
                <c:formatCode>0.00</c:formatCode>
                <c:ptCount val="1"/>
                <c:pt idx="0">
                  <c:v>15.047619047619047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6E-4A21-AA23-4893342D2CB2}"/>
            </c:ext>
          </c:extLst>
        </c:ser>
        <c:ser>
          <c:idx val="9"/>
          <c:order val="9"/>
          <c:tx>
            <c:strRef>
              <c:f>'I. stupeň'!$B$13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stupeň'!$J$13</c:f>
              <c:numCache>
                <c:formatCode>0.00</c:formatCode>
                <c:ptCount val="1"/>
                <c:pt idx="0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6E-4A21-AA23-4893342D2CB2}"/>
            </c:ext>
          </c:extLst>
        </c:ser>
        <c:ser>
          <c:idx val="10"/>
          <c:order val="10"/>
          <c:tx>
            <c:strRef>
              <c:f>'I. stupeň'!$B$15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stupeň'!$J$15</c:f>
              <c:numCache>
                <c:formatCode>0.00</c:formatCode>
                <c:ptCount val="1"/>
                <c:pt idx="0">
                  <c:v>8.6333333333333329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6E-4A21-AA23-4893342D2C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5202144"/>
        <c:axId val="643946208"/>
      </c:barChart>
      <c:catAx>
        <c:axId val="55520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946208"/>
        <c:crosses val="autoZero"/>
        <c:auto val="1"/>
        <c:lblAlgn val="ctr"/>
        <c:lblOffset val="100"/>
        <c:noMultiLvlLbl val="0"/>
      </c:catAx>
      <c:valAx>
        <c:axId val="643946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5520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Počet kilogramů na třídu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stupeň'!$B$4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stupeň'!$I$4</c:f>
              <c:numCache>
                <c:formatCode>#,##0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3-426C-9A0A-3A1FC65151EB}"/>
            </c:ext>
          </c:extLst>
        </c:ser>
        <c:ser>
          <c:idx val="1"/>
          <c:order val="1"/>
          <c:tx>
            <c:strRef>
              <c:f>'II. stupeň'!$B$5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stupeň'!$I$5</c:f>
              <c:numCache>
                <c:formatCode>#,##0</c:formatCode>
                <c:ptCount val="1"/>
                <c:pt idx="0">
                  <c:v>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3-426C-9A0A-3A1FC65151EB}"/>
            </c:ext>
          </c:extLst>
        </c:ser>
        <c:ser>
          <c:idx val="2"/>
          <c:order val="2"/>
          <c:tx>
            <c:strRef>
              <c:f>'II. stupeň'!$B$6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stupeň'!$I$6</c:f>
              <c:numCache>
                <c:formatCode>#,##0</c:formatCode>
                <c:ptCount val="1"/>
                <c:pt idx="0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3-426C-9A0A-3A1FC65151EB}"/>
            </c:ext>
          </c:extLst>
        </c:ser>
        <c:ser>
          <c:idx val="3"/>
          <c:order val="3"/>
          <c:tx>
            <c:strRef>
              <c:f>'II. stupeň'!$B$7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stupeň'!$I$7</c:f>
              <c:numCache>
                <c:formatCode>#,##0</c:formatCode>
                <c:ptCount val="1"/>
                <c:pt idx="0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3-426C-9A0A-3A1FC65151EB}"/>
            </c:ext>
          </c:extLst>
        </c:ser>
        <c:ser>
          <c:idx val="4"/>
          <c:order val="4"/>
          <c:tx>
            <c:strRef>
              <c:f>'II. stupeň'!$B$8</c:f>
              <c:strCache>
                <c:ptCount val="1"/>
                <c:pt idx="0">
                  <c:v>VII.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stupeň'!$I$8</c:f>
              <c:numCache>
                <c:formatCode>#,##0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3-426C-9A0A-3A1FC65151EB}"/>
            </c:ext>
          </c:extLst>
        </c:ser>
        <c:ser>
          <c:idx val="5"/>
          <c:order val="5"/>
          <c:tx>
            <c:strRef>
              <c:f>'II. stupeň'!$B$9</c:f>
              <c:strCache>
                <c:ptCount val="1"/>
                <c:pt idx="0">
                  <c:v>VII.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stupeň'!$I$9</c:f>
              <c:numCache>
                <c:formatCode>#,##0</c:formatCode>
                <c:ptCount val="1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3-426C-9A0A-3A1FC65151EB}"/>
            </c:ext>
          </c:extLst>
        </c:ser>
        <c:ser>
          <c:idx val="6"/>
          <c:order val="6"/>
          <c:tx>
            <c:strRef>
              <c:f>'II. stupeň'!$B$10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stupeň'!$I$10</c:f>
              <c:numCache>
                <c:formatCode>#,##0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3-426C-9A0A-3A1FC65151EB}"/>
            </c:ext>
          </c:extLst>
        </c:ser>
        <c:ser>
          <c:idx val="7"/>
          <c:order val="7"/>
          <c:tx>
            <c:strRef>
              <c:f>'II. stupeň'!$B$11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stupeň'!$I$11</c:f>
              <c:numCache>
                <c:formatCode>#,##0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3-426C-9A0A-3A1FC65151EB}"/>
            </c:ext>
          </c:extLst>
        </c:ser>
        <c:ser>
          <c:idx val="8"/>
          <c:order val="8"/>
          <c:tx>
            <c:strRef>
              <c:f>'II. stupeň'!#REF!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3-426C-9A0A-3A1FC65151EB}"/>
            </c:ext>
          </c:extLst>
        </c:ser>
        <c:ser>
          <c:idx val="9"/>
          <c:order val="9"/>
          <c:tx>
            <c:strRef>
              <c:f>'II. stupeň'!$B$12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stupeň'!$I$12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3-426C-9A0A-3A1FC65151EB}"/>
            </c:ext>
          </c:extLst>
        </c:ser>
        <c:ser>
          <c:idx val="10"/>
          <c:order val="10"/>
          <c:tx>
            <c:strRef>
              <c:f>'II. stupeň'!$B$13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stupeň'!$I$13</c:f>
              <c:numCache>
                <c:formatCode>#,##0</c:formatCode>
                <c:ptCount val="1"/>
                <c:pt idx="0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3-426C-9A0A-3A1FC65151EB}"/>
            </c:ext>
          </c:extLst>
        </c:ser>
        <c:ser>
          <c:idx val="11"/>
          <c:order val="11"/>
          <c:tx>
            <c:strRef>
              <c:f>'II. stupeň'!$B$14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stupeň'!$I$14</c:f>
              <c:numCache>
                <c:formatCode>#,##0</c:formatCode>
                <c:ptCount val="1"/>
                <c:pt idx="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63-426C-9A0A-3A1FC65151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5662320"/>
        <c:axId val="643314000"/>
      </c:barChart>
      <c:catAx>
        <c:axId val="4556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000"/>
        <c:crosses val="autoZero"/>
        <c:auto val="1"/>
        <c:lblAlgn val="ctr"/>
        <c:lblOffset val="100"/>
        <c:noMultiLvlLbl val="0"/>
      </c:catAx>
      <c:valAx>
        <c:axId val="643314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56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Průměrný počet kg na jednoho žáka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stupeň'!$B$4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stupeň'!$J$4</c:f>
              <c:numCache>
                <c:formatCode>0.00</c:formatCode>
                <c:ptCount val="1"/>
                <c:pt idx="0">
                  <c:v>12.333333333333334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695-84FC-53E9A3373F11}"/>
            </c:ext>
          </c:extLst>
        </c:ser>
        <c:ser>
          <c:idx val="1"/>
          <c:order val="1"/>
          <c:tx>
            <c:strRef>
              <c:f>'II. stupeň'!$B$5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stupeň'!$J$5</c:f>
              <c:numCache>
                <c:formatCode>0.00</c:formatCode>
                <c:ptCount val="1"/>
                <c:pt idx="0">
                  <c:v>111.85185185185185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695-84FC-53E9A3373F11}"/>
            </c:ext>
          </c:extLst>
        </c:ser>
        <c:ser>
          <c:idx val="2"/>
          <c:order val="2"/>
          <c:tx>
            <c:strRef>
              <c:f>'II. stupeň'!$B$6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stupeň'!$J$6</c:f>
              <c:numCache>
                <c:formatCode>0.00</c:formatCode>
                <c:ptCount val="1"/>
                <c:pt idx="0">
                  <c:v>71.578947368421055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B-4695-84FC-53E9A3373F11}"/>
            </c:ext>
          </c:extLst>
        </c:ser>
        <c:ser>
          <c:idx val="3"/>
          <c:order val="3"/>
          <c:tx>
            <c:strRef>
              <c:f>'II. stupeň'!$B$7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stupeň'!$J$7</c:f>
              <c:numCache>
                <c:formatCode>0.00</c:formatCode>
                <c:ptCount val="1"/>
                <c:pt idx="0">
                  <c:v>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B-4695-84FC-53E9A3373F11}"/>
            </c:ext>
          </c:extLst>
        </c:ser>
        <c:ser>
          <c:idx val="4"/>
          <c:order val="4"/>
          <c:tx>
            <c:strRef>
              <c:f>'II. stupeň'!$B$8</c:f>
              <c:strCache>
                <c:ptCount val="1"/>
                <c:pt idx="0">
                  <c:v>VII.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stupeň'!$J$8</c:f>
              <c:numCache>
                <c:formatCode>0.00</c:formatCode>
                <c:ptCount val="1"/>
                <c:pt idx="0">
                  <c:v>14.62962962962963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B-4695-84FC-53E9A3373F11}"/>
            </c:ext>
          </c:extLst>
        </c:ser>
        <c:ser>
          <c:idx val="5"/>
          <c:order val="5"/>
          <c:tx>
            <c:strRef>
              <c:f>'II. stupeň'!$B$9</c:f>
              <c:strCache>
                <c:ptCount val="1"/>
                <c:pt idx="0">
                  <c:v>VII.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stupeň'!$J$9</c:f>
              <c:numCache>
                <c:formatCode>0.00</c:formatCode>
                <c:ptCount val="1"/>
                <c:pt idx="0">
                  <c:v>8.2413793103448274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9B-4695-84FC-53E9A3373F11}"/>
            </c:ext>
          </c:extLst>
        </c:ser>
        <c:ser>
          <c:idx val="6"/>
          <c:order val="6"/>
          <c:tx>
            <c:strRef>
              <c:f>'II. stupeň'!$B$10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stupeň'!$J$10</c:f>
              <c:numCache>
                <c:formatCode>0.00</c:formatCode>
                <c:ptCount val="1"/>
                <c:pt idx="0">
                  <c:v>16.387096774193548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9B-4695-84FC-53E9A3373F11}"/>
            </c:ext>
          </c:extLst>
        </c:ser>
        <c:ser>
          <c:idx val="7"/>
          <c:order val="7"/>
          <c:tx>
            <c:strRef>
              <c:f>'II. stupeň'!$B$11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stupeň'!$J$11</c:f>
              <c:numCache>
                <c:formatCode>0.00</c:formatCode>
                <c:ptCount val="1"/>
                <c:pt idx="0">
                  <c:v>8.2903225806451619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9B-4695-84FC-53E9A3373F11}"/>
            </c:ext>
          </c:extLst>
        </c:ser>
        <c:ser>
          <c:idx val="8"/>
          <c:order val="8"/>
          <c:tx>
            <c:strRef>
              <c:f>'II. stupeň'!#REF!</c:f>
              <c:strCache>
                <c:ptCount val="1"/>
                <c:pt idx="0">
                  <c:v>#ODKAZ!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9B-4695-84FC-53E9A3373F11}"/>
            </c:ext>
          </c:extLst>
        </c:ser>
        <c:ser>
          <c:idx val="9"/>
          <c:order val="9"/>
          <c:tx>
            <c:strRef>
              <c:f>'II. stupeň'!$B$12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stupeň'!$J$12</c:f>
              <c:numCache>
                <c:formatCode>0.00</c:formatCode>
                <c:ptCount val="1"/>
                <c:pt idx="0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9B-4695-84FC-53E9A3373F11}"/>
            </c:ext>
          </c:extLst>
        </c:ser>
        <c:ser>
          <c:idx val="10"/>
          <c:order val="10"/>
          <c:tx>
            <c:strRef>
              <c:f>'II. stupeň'!$B$13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stupeň'!$J$13</c:f>
              <c:numCache>
                <c:formatCode>0.00</c:formatCode>
                <c:ptCount val="1"/>
                <c:pt idx="0">
                  <c:v>33.636363636363633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9B-4695-84FC-53E9A3373F11}"/>
            </c:ext>
          </c:extLst>
        </c:ser>
        <c:ser>
          <c:idx val="11"/>
          <c:order val="11"/>
          <c:tx>
            <c:strRef>
              <c:f>'II. stupeň'!$B$14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stupeň'!$J$14</c:f>
              <c:numCache>
                <c:formatCode>0.00</c:formatCode>
                <c:ptCount val="1"/>
                <c:pt idx="0">
                  <c:v>6.8571428571428568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9B-4695-84FC-53E9A3373F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0024640"/>
        <c:axId val="643314832"/>
      </c:barChart>
      <c:catAx>
        <c:axId val="5500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832"/>
        <c:crosses val="autoZero"/>
        <c:auto val="1"/>
        <c:lblAlgn val="ctr"/>
        <c:lblOffset val="100"/>
        <c:noMultiLvlLbl val="0"/>
      </c:catAx>
      <c:valAx>
        <c:axId val="64331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5002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762000</xdr:rowOff>
    </xdr:from>
    <xdr:to>
      <xdr:col>18</xdr:col>
      <xdr:colOff>571500</xdr:colOff>
      <xdr:row>8</xdr:row>
      <xdr:rowOff>312420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AEB1E7-B698-4BEF-AD7A-DA2882B64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365760</xdr:colOff>
      <xdr:row>9</xdr:row>
      <xdr:rowOff>38100</xdr:rowOff>
    </xdr:from>
    <xdr:to>
      <xdr:col>19</xdr:col>
      <xdr:colOff>60960</xdr:colOff>
      <xdr:row>16</xdr:row>
      <xdr:rowOff>266700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9E684F-B309-4E3D-851F-3AE3E1427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1</xdr:row>
      <xdr:rowOff>83820</xdr:rowOff>
    </xdr:from>
    <xdr:to>
      <xdr:col>19</xdr:col>
      <xdr:colOff>60960</xdr:colOff>
      <xdr:row>7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59D330-C82F-4491-B86B-20148B3B0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434340</xdr:colOff>
      <xdr:row>7</xdr:row>
      <xdr:rowOff>289560</xdr:rowOff>
    </xdr:from>
    <xdr:to>
      <xdr:col>19</xdr:col>
      <xdr:colOff>129540</xdr:colOff>
      <xdr:row>13</xdr:row>
      <xdr:rowOff>99060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088884B-4C4D-4F2D-92A3-273A19045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zoomScaleNormal="100" workbookViewId="0">
      <selection activeCell="B2" sqref="B2:K2"/>
    </sheetView>
  </sheetViews>
  <sheetFormatPr defaultRowHeight="13.2" x14ac:dyDescent="0.25"/>
  <cols>
    <col min="1" max="1" width="4.6640625" customWidth="1"/>
    <col min="2" max="2" width="6.6640625" customWidth="1"/>
    <col min="3" max="3" width="6.44140625" customWidth="1"/>
    <col min="4" max="4" width="15.44140625" customWidth="1"/>
    <col min="5" max="5" width="13.88671875" customWidth="1"/>
    <col min="6" max="6" width="11.109375" customWidth="1"/>
    <col min="7" max="7" width="17" customWidth="1"/>
    <col min="8" max="8" width="16" customWidth="1"/>
    <col min="9" max="9" width="14.5546875" customWidth="1"/>
    <col min="10" max="10" width="14" customWidth="1"/>
    <col min="11" max="11" width="10.33203125" customWidth="1"/>
  </cols>
  <sheetData>
    <row r="1" spans="2:11" ht="24.75" customHeight="1" thickBot="1" x14ac:dyDescent="0.3"/>
    <row r="2" spans="2:11" ht="60.75" customHeight="1" thickBot="1" x14ac:dyDescent="0.55000000000000004">
      <c r="B2" s="47" t="s">
        <v>73</v>
      </c>
      <c r="C2" s="48"/>
      <c r="D2" s="48"/>
      <c r="E2" s="48"/>
      <c r="F2" s="48"/>
      <c r="G2" s="48"/>
      <c r="H2" s="48"/>
      <c r="I2" s="48"/>
      <c r="J2" s="49"/>
      <c r="K2" s="50"/>
    </row>
    <row r="3" spans="2:11" ht="26.25" customHeight="1" thickBot="1" x14ac:dyDescent="0.3">
      <c r="B3" s="3" t="s">
        <v>0</v>
      </c>
      <c r="C3" s="4" t="s">
        <v>1</v>
      </c>
      <c r="D3" s="5" t="s">
        <v>2</v>
      </c>
      <c r="E3" s="51" t="s">
        <v>3</v>
      </c>
      <c r="F3" s="52"/>
      <c r="G3" s="6" t="s">
        <v>4</v>
      </c>
      <c r="H3" s="14" t="s">
        <v>5</v>
      </c>
      <c r="I3" s="2" t="s">
        <v>6</v>
      </c>
      <c r="J3" s="2" t="s">
        <v>7</v>
      </c>
      <c r="K3" s="1" t="s">
        <v>8</v>
      </c>
    </row>
    <row r="4" spans="2:11" ht="33" customHeight="1" x14ac:dyDescent="0.3">
      <c r="B4" s="23" t="s">
        <v>9</v>
      </c>
      <c r="C4" s="24">
        <v>17</v>
      </c>
      <c r="D4" s="25" t="s">
        <v>10</v>
      </c>
      <c r="E4" s="57">
        <v>97</v>
      </c>
      <c r="F4" s="58"/>
      <c r="G4" s="41">
        <v>4</v>
      </c>
      <c r="H4" s="26">
        <v>0</v>
      </c>
      <c r="I4" s="13">
        <f>SUM(E4:H4)</f>
        <v>101</v>
      </c>
      <c r="J4" s="9">
        <f>I4/C4</f>
        <v>5.9411764705882355</v>
      </c>
      <c r="K4" s="12" t="s">
        <v>69</v>
      </c>
    </row>
    <row r="5" spans="2:11" ht="33" customHeight="1" x14ac:dyDescent="0.3">
      <c r="B5" s="23" t="s">
        <v>11</v>
      </c>
      <c r="C5" s="24">
        <v>16</v>
      </c>
      <c r="D5" s="27" t="s">
        <v>12</v>
      </c>
      <c r="E5" s="53">
        <v>222</v>
      </c>
      <c r="F5" s="54"/>
      <c r="G5" s="41">
        <v>0</v>
      </c>
      <c r="H5" s="26">
        <v>0</v>
      </c>
      <c r="I5" s="13">
        <f t="shared" ref="I5:I16" si="0">SUM(E5:H5)</f>
        <v>222</v>
      </c>
      <c r="J5" s="9">
        <f>I5/C5</f>
        <v>13.875</v>
      </c>
      <c r="K5" s="12" t="s">
        <v>65</v>
      </c>
    </row>
    <row r="6" spans="2:11" ht="33" customHeight="1" x14ac:dyDescent="0.3">
      <c r="B6" s="28" t="s">
        <v>13</v>
      </c>
      <c r="C6" s="24">
        <v>16</v>
      </c>
      <c r="D6" s="25" t="s">
        <v>14</v>
      </c>
      <c r="E6" s="55">
        <v>447</v>
      </c>
      <c r="F6" s="56"/>
      <c r="G6" s="41">
        <v>61</v>
      </c>
      <c r="H6" s="26">
        <v>0</v>
      </c>
      <c r="I6" s="13">
        <f t="shared" si="0"/>
        <v>508</v>
      </c>
      <c r="J6" s="42">
        <f t="shared" ref="J6:J17" si="1">I6/C6</f>
        <v>31.75</v>
      </c>
      <c r="K6" s="43" t="s">
        <v>62</v>
      </c>
    </row>
    <row r="7" spans="2:11" ht="33" customHeight="1" x14ac:dyDescent="0.3">
      <c r="B7" s="28" t="s">
        <v>15</v>
      </c>
      <c r="C7" s="24">
        <v>16</v>
      </c>
      <c r="D7" s="25" t="s">
        <v>16</v>
      </c>
      <c r="E7" s="55">
        <v>166</v>
      </c>
      <c r="F7" s="56"/>
      <c r="G7" s="41">
        <v>32</v>
      </c>
      <c r="H7" s="26">
        <v>0</v>
      </c>
      <c r="I7" s="13">
        <f t="shared" si="0"/>
        <v>198</v>
      </c>
      <c r="J7" s="9">
        <f t="shared" si="1"/>
        <v>12.375</v>
      </c>
      <c r="K7" s="8" t="s">
        <v>68</v>
      </c>
    </row>
    <row r="8" spans="2:11" ht="33" customHeight="1" x14ac:dyDescent="0.3">
      <c r="B8" s="28" t="s">
        <v>17</v>
      </c>
      <c r="C8" s="24">
        <v>17</v>
      </c>
      <c r="D8" s="27" t="s">
        <v>18</v>
      </c>
      <c r="E8" s="55">
        <v>361</v>
      </c>
      <c r="F8" s="56"/>
      <c r="G8" s="41">
        <v>60</v>
      </c>
      <c r="H8" s="26">
        <v>0</v>
      </c>
      <c r="I8" s="13">
        <f t="shared" si="0"/>
        <v>421</v>
      </c>
      <c r="J8" s="42">
        <f t="shared" si="1"/>
        <v>24.764705882352942</v>
      </c>
      <c r="K8" s="44" t="s">
        <v>63</v>
      </c>
    </row>
    <row r="9" spans="2:11" ht="33" customHeight="1" x14ac:dyDescent="0.3">
      <c r="B9" s="28" t="s">
        <v>19</v>
      </c>
      <c r="C9" s="24">
        <v>19</v>
      </c>
      <c r="D9" s="25" t="s">
        <v>20</v>
      </c>
      <c r="E9" s="55">
        <v>109</v>
      </c>
      <c r="F9" s="56"/>
      <c r="G9" s="41">
        <v>20</v>
      </c>
      <c r="H9" s="26">
        <v>0</v>
      </c>
      <c r="I9" s="13">
        <f t="shared" si="0"/>
        <v>129</v>
      </c>
      <c r="J9" s="9">
        <f t="shared" si="1"/>
        <v>6.7894736842105265</v>
      </c>
      <c r="K9" s="8" t="s">
        <v>69</v>
      </c>
    </row>
    <row r="10" spans="2:11" ht="33" customHeight="1" x14ac:dyDescent="0.3">
      <c r="B10" s="28" t="s">
        <v>21</v>
      </c>
      <c r="C10" s="29">
        <v>22</v>
      </c>
      <c r="D10" s="25" t="s">
        <v>22</v>
      </c>
      <c r="E10" s="55">
        <v>135</v>
      </c>
      <c r="F10" s="56"/>
      <c r="G10" s="41">
        <v>55</v>
      </c>
      <c r="H10" s="26">
        <v>0</v>
      </c>
      <c r="I10" s="13">
        <f t="shared" si="0"/>
        <v>190</v>
      </c>
      <c r="J10" s="9">
        <f t="shared" si="1"/>
        <v>8.6363636363636367</v>
      </c>
      <c r="K10" s="8" t="s">
        <v>66</v>
      </c>
    </row>
    <row r="11" spans="2:11" ht="33" customHeight="1" x14ac:dyDescent="0.3">
      <c r="B11" s="28" t="s">
        <v>23</v>
      </c>
      <c r="C11" s="29">
        <v>21</v>
      </c>
      <c r="D11" s="27" t="s">
        <v>24</v>
      </c>
      <c r="E11" s="55">
        <v>388</v>
      </c>
      <c r="F11" s="56"/>
      <c r="G11" s="41">
        <v>57</v>
      </c>
      <c r="H11" s="26">
        <v>0</v>
      </c>
      <c r="I11" s="13">
        <f>SUM(E11:H11)</f>
        <v>445</v>
      </c>
      <c r="J11" s="42">
        <f t="shared" si="1"/>
        <v>21.19047619047619</v>
      </c>
      <c r="K11" s="44" t="s">
        <v>70</v>
      </c>
    </row>
    <row r="12" spans="2:11" ht="33" customHeight="1" x14ac:dyDescent="0.3">
      <c r="B12" s="28" t="s">
        <v>25</v>
      </c>
      <c r="C12" s="29">
        <v>21</v>
      </c>
      <c r="D12" s="25" t="s">
        <v>26</v>
      </c>
      <c r="E12" s="55">
        <v>302</v>
      </c>
      <c r="F12" s="61"/>
      <c r="G12" s="41">
        <v>14</v>
      </c>
      <c r="H12" s="26">
        <v>0</v>
      </c>
      <c r="I12" s="13">
        <f t="shared" si="0"/>
        <v>316</v>
      </c>
      <c r="J12" s="9">
        <f t="shared" si="1"/>
        <v>15.047619047619047</v>
      </c>
      <c r="K12" s="8" t="s">
        <v>64</v>
      </c>
    </row>
    <row r="13" spans="2:11" ht="33" customHeight="1" x14ac:dyDescent="0.3">
      <c r="B13" s="28" t="s">
        <v>27</v>
      </c>
      <c r="C13" s="29">
        <v>23</v>
      </c>
      <c r="D13" s="27" t="s">
        <v>28</v>
      </c>
      <c r="E13" s="55">
        <v>20</v>
      </c>
      <c r="F13" s="56"/>
      <c r="G13" s="41">
        <v>0</v>
      </c>
      <c r="H13" s="26">
        <v>0</v>
      </c>
      <c r="I13" s="13">
        <f t="shared" si="0"/>
        <v>20</v>
      </c>
      <c r="J13" s="9">
        <f t="shared" si="1"/>
        <v>0.86956521739130432</v>
      </c>
      <c r="K13" s="8" t="s">
        <v>72</v>
      </c>
    </row>
    <row r="14" spans="2:11" ht="33" customHeight="1" x14ac:dyDescent="0.3">
      <c r="B14" s="28" t="s">
        <v>29</v>
      </c>
      <c r="C14" s="29">
        <v>26</v>
      </c>
      <c r="D14" s="27" t="s">
        <v>30</v>
      </c>
      <c r="E14" s="55">
        <v>242</v>
      </c>
      <c r="F14" s="62"/>
      <c r="G14" s="41">
        <v>73</v>
      </c>
      <c r="H14" s="26">
        <v>0</v>
      </c>
      <c r="I14" s="13">
        <f t="shared" si="0"/>
        <v>315</v>
      </c>
      <c r="J14" s="9">
        <f t="shared" si="1"/>
        <v>12.115384615384615</v>
      </c>
      <c r="K14" s="8" t="s">
        <v>61</v>
      </c>
    </row>
    <row r="15" spans="2:11" ht="33" customHeight="1" x14ac:dyDescent="0.3">
      <c r="B15" s="28" t="s">
        <v>31</v>
      </c>
      <c r="C15" s="29">
        <v>30</v>
      </c>
      <c r="D15" s="27" t="s">
        <v>32</v>
      </c>
      <c r="E15" s="55">
        <v>162</v>
      </c>
      <c r="F15" s="56"/>
      <c r="G15" s="41">
        <v>97</v>
      </c>
      <c r="H15" s="26">
        <v>0</v>
      </c>
      <c r="I15" s="13">
        <f t="shared" si="0"/>
        <v>259</v>
      </c>
      <c r="J15" s="9">
        <f t="shared" si="1"/>
        <v>8.6333333333333329</v>
      </c>
      <c r="K15" s="8" t="s">
        <v>71</v>
      </c>
    </row>
    <row r="16" spans="2:11" ht="33" customHeight="1" thickBot="1" x14ac:dyDescent="0.35">
      <c r="B16" s="28" t="s">
        <v>33</v>
      </c>
      <c r="C16" s="29">
        <v>29</v>
      </c>
      <c r="D16" s="27" t="s">
        <v>34</v>
      </c>
      <c r="E16" s="55">
        <v>487</v>
      </c>
      <c r="F16" s="56"/>
      <c r="G16" s="41">
        <v>13</v>
      </c>
      <c r="H16" s="26">
        <v>0</v>
      </c>
      <c r="I16" s="31">
        <f t="shared" si="0"/>
        <v>500</v>
      </c>
      <c r="J16" s="32">
        <f t="shared" si="1"/>
        <v>17.241379310344829</v>
      </c>
      <c r="K16" s="8" t="s">
        <v>67</v>
      </c>
    </row>
    <row r="17" spans="2:11" ht="33" customHeight="1" thickBot="1" x14ac:dyDescent="0.3">
      <c r="B17" s="15" t="s">
        <v>35</v>
      </c>
      <c r="C17" s="15">
        <f>SUM(C4:C16)</f>
        <v>273</v>
      </c>
      <c r="D17" s="16" t="s">
        <v>6</v>
      </c>
      <c r="E17" s="59">
        <f>SUM(E4:F16)</f>
        <v>3138</v>
      </c>
      <c r="F17" s="60"/>
      <c r="G17" s="17">
        <f>SUM(G4:G16)</f>
        <v>486</v>
      </c>
      <c r="H17" s="18">
        <f>SUM(H4:H16)</f>
        <v>0</v>
      </c>
      <c r="I17" s="7">
        <f>SUM(I4:I16)</f>
        <v>3624</v>
      </c>
      <c r="J17" s="19">
        <f t="shared" si="1"/>
        <v>13.274725274725276</v>
      </c>
      <c r="K17" s="20"/>
    </row>
    <row r="18" spans="2:11" ht="15.75" customHeight="1" x14ac:dyDescent="0.25"/>
    <row r="19" spans="2:11" ht="15.75" customHeight="1" x14ac:dyDescent="0.25"/>
    <row r="20" spans="2:11" ht="15.75" customHeight="1" x14ac:dyDescent="0.25"/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</sheetData>
  <mergeCells count="16">
    <mergeCell ref="E11:F11"/>
    <mergeCell ref="E8:F8"/>
    <mergeCell ref="E4:F4"/>
    <mergeCell ref="E6:F6"/>
    <mergeCell ref="E17:F17"/>
    <mergeCell ref="E13:F13"/>
    <mergeCell ref="E15:F15"/>
    <mergeCell ref="E16:F16"/>
    <mergeCell ref="E12:F12"/>
    <mergeCell ref="E14:F14"/>
    <mergeCell ref="B2:K2"/>
    <mergeCell ref="E3:F3"/>
    <mergeCell ref="E5:F5"/>
    <mergeCell ref="E7:F7"/>
    <mergeCell ref="E10:F10"/>
    <mergeCell ref="E9:F9"/>
  </mergeCells>
  <phoneticPr fontId="8" type="noConversion"/>
  <pageMargins left="0.39370078740157483" right="0.39370078740157483" top="0.19685039370078741" bottom="0.19685039370078741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22"/>
  <sheetViews>
    <sheetView tabSelected="1" zoomScaleNormal="100" workbookViewId="0">
      <selection activeCell="K14" sqref="K14"/>
    </sheetView>
  </sheetViews>
  <sheetFormatPr defaultRowHeight="13.2" x14ac:dyDescent="0.25"/>
  <cols>
    <col min="1" max="1" width="3.6640625" customWidth="1"/>
    <col min="2" max="2" width="8.5546875" customWidth="1"/>
    <col min="3" max="3" width="6.44140625" customWidth="1"/>
    <col min="4" max="4" width="15.33203125" customWidth="1"/>
    <col min="5" max="5" width="14.109375" customWidth="1"/>
    <col min="6" max="6" width="12.6640625" customWidth="1"/>
    <col min="7" max="8" width="15.109375" customWidth="1"/>
    <col min="9" max="9" width="14.5546875" customWidth="1"/>
    <col min="10" max="10" width="13.88671875" customWidth="1"/>
    <col min="11" max="11" width="12.6640625" customWidth="1"/>
  </cols>
  <sheetData>
    <row r="1" spans="2:11" ht="15" customHeight="1" thickBot="1" x14ac:dyDescent="0.3"/>
    <row r="2" spans="2:11" ht="60" customHeight="1" thickBot="1" x14ac:dyDescent="0.5">
      <c r="B2" s="63" t="s">
        <v>59</v>
      </c>
      <c r="C2" s="64"/>
      <c r="D2" s="64"/>
      <c r="E2" s="64"/>
      <c r="F2" s="64"/>
      <c r="G2" s="64"/>
      <c r="H2" s="64"/>
      <c r="I2" s="64"/>
      <c r="J2" s="65"/>
      <c r="K2" s="66"/>
    </row>
    <row r="3" spans="2:11" ht="26.25" customHeight="1" thickBot="1" x14ac:dyDescent="0.3">
      <c r="B3" s="3" t="s">
        <v>0</v>
      </c>
      <c r="C3" s="4" t="s">
        <v>1</v>
      </c>
      <c r="D3" s="5" t="s">
        <v>2</v>
      </c>
      <c r="E3" s="51" t="s">
        <v>3</v>
      </c>
      <c r="F3" s="52"/>
      <c r="G3" s="6" t="s">
        <v>4</v>
      </c>
      <c r="H3" s="14" t="s">
        <v>36</v>
      </c>
      <c r="I3" s="2" t="s">
        <v>6</v>
      </c>
      <c r="J3" s="2" t="s">
        <v>7</v>
      </c>
      <c r="K3" s="1" t="s">
        <v>8</v>
      </c>
    </row>
    <row r="4" spans="2:11" ht="33" customHeight="1" x14ac:dyDescent="0.3">
      <c r="B4" s="23" t="s">
        <v>37</v>
      </c>
      <c r="C4" s="24">
        <v>21</v>
      </c>
      <c r="D4" s="27" t="s">
        <v>38</v>
      </c>
      <c r="E4" s="67">
        <v>217</v>
      </c>
      <c r="F4" s="68"/>
      <c r="G4" s="38">
        <v>42</v>
      </c>
      <c r="H4" s="33">
        <v>0</v>
      </c>
      <c r="I4" s="13">
        <f t="shared" ref="I4:I14" si="0">SUM(E4:H4)</f>
        <v>259</v>
      </c>
      <c r="J4" s="9">
        <f t="shared" ref="J4:J14" si="1">I4/C4</f>
        <v>12.333333333333334</v>
      </c>
      <c r="K4" s="11" t="s">
        <v>61</v>
      </c>
    </row>
    <row r="5" spans="2:11" ht="33" customHeight="1" x14ac:dyDescent="0.3">
      <c r="B5" s="23" t="s">
        <v>39</v>
      </c>
      <c r="C5" s="24">
        <v>27</v>
      </c>
      <c r="D5" s="27" t="s">
        <v>40</v>
      </c>
      <c r="E5" s="55">
        <v>1105</v>
      </c>
      <c r="F5" s="56"/>
      <c r="G5" s="38">
        <v>1035</v>
      </c>
      <c r="H5" s="33">
        <v>880</v>
      </c>
      <c r="I5" s="13">
        <f t="shared" si="0"/>
        <v>3020</v>
      </c>
      <c r="J5" s="42">
        <f>I5/C5</f>
        <v>111.85185185185185</v>
      </c>
      <c r="K5" s="45" t="s">
        <v>62</v>
      </c>
    </row>
    <row r="6" spans="2:11" ht="33" customHeight="1" x14ac:dyDescent="0.3">
      <c r="B6" s="23" t="s">
        <v>41</v>
      </c>
      <c r="C6" s="24">
        <v>19</v>
      </c>
      <c r="D6" s="27" t="s">
        <v>42</v>
      </c>
      <c r="E6" s="55">
        <v>712</v>
      </c>
      <c r="F6" s="56"/>
      <c r="G6" s="38">
        <v>648</v>
      </c>
      <c r="H6" s="33">
        <v>0</v>
      </c>
      <c r="I6" s="13">
        <f t="shared" si="0"/>
        <v>1360</v>
      </c>
      <c r="J6" s="42">
        <f t="shared" si="1"/>
        <v>71.578947368421055</v>
      </c>
      <c r="K6" s="45" t="s">
        <v>63</v>
      </c>
    </row>
    <row r="7" spans="2:11" ht="33" customHeight="1" x14ac:dyDescent="0.3">
      <c r="B7" s="34" t="s">
        <v>43</v>
      </c>
      <c r="C7" s="35">
        <v>28</v>
      </c>
      <c r="D7" s="27" t="s">
        <v>44</v>
      </c>
      <c r="E7" s="69">
        <v>371</v>
      </c>
      <c r="F7" s="70"/>
      <c r="G7" s="39">
        <v>56</v>
      </c>
      <c r="H7" s="33">
        <v>0</v>
      </c>
      <c r="I7" s="36">
        <f t="shared" si="0"/>
        <v>427</v>
      </c>
      <c r="J7" s="37">
        <f t="shared" si="1"/>
        <v>15.25</v>
      </c>
      <c r="K7" s="12" t="s">
        <v>64</v>
      </c>
    </row>
    <row r="8" spans="2:11" ht="33" customHeight="1" x14ac:dyDescent="0.3">
      <c r="B8" s="28" t="s">
        <v>45</v>
      </c>
      <c r="C8" s="29">
        <v>27</v>
      </c>
      <c r="D8" s="27" t="s">
        <v>46</v>
      </c>
      <c r="E8" s="55">
        <v>246</v>
      </c>
      <c r="F8" s="56"/>
      <c r="G8" s="40">
        <v>149</v>
      </c>
      <c r="H8" s="33">
        <v>0</v>
      </c>
      <c r="I8" s="13">
        <f t="shared" si="0"/>
        <v>395</v>
      </c>
      <c r="J8" s="9">
        <f t="shared" si="1"/>
        <v>14.62962962962963</v>
      </c>
      <c r="K8" s="10" t="s">
        <v>65</v>
      </c>
    </row>
    <row r="9" spans="2:11" ht="33" customHeight="1" x14ac:dyDescent="0.3">
      <c r="B9" s="28" t="s">
        <v>47</v>
      </c>
      <c r="C9" s="29">
        <v>29</v>
      </c>
      <c r="D9" s="27" t="s">
        <v>48</v>
      </c>
      <c r="E9" s="55">
        <v>96</v>
      </c>
      <c r="F9" s="56"/>
      <c r="G9" s="40">
        <v>143</v>
      </c>
      <c r="H9" s="33">
        <v>0</v>
      </c>
      <c r="I9" s="13">
        <f t="shared" si="0"/>
        <v>239</v>
      </c>
      <c r="J9" s="9">
        <f t="shared" si="1"/>
        <v>8.2413793103448274</v>
      </c>
      <c r="K9" s="10" t="s">
        <v>66</v>
      </c>
    </row>
    <row r="10" spans="2:11" ht="33" customHeight="1" x14ac:dyDescent="0.3">
      <c r="B10" s="28" t="s">
        <v>49</v>
      </c>
      <c r="C10" s="24">
        <v>31</v>
      </c>
      <c r="D10" s="27" t="s">
        <v>50</v>
      </c>
      <c r="E10" s="55">
        <v>215</v>
      </c>
      <c r="F10" s="56"/>
      <c r="G10" s="40">
        <v>293</v>
      </c>
      <c r="H10" s="33">
        <v>0</v>
      </c>
      <c r="I10" s="13">
        <f t="shared" si="0"/>
        <v>508</v>
      </c>
      <c r="J10" s="9">
        <f t="shared" si="1"/>
        <v>16.387096774193548</v>
      </c>
      <c r="K10" s="10" t="s">
        <v>67</v>
      </c>
    </row>
    <row r="11" spans="2:11" ht="33" customHeight="1" x14ac:dyDescent="0.3">
      <c r="B11" s="28" t="s">
        <v>51</v>
      </c>
      <c r="C11" s="29">
        <v>31</v>
      </c>
      <c r="D11" s="27" t="s">
        <v>52</v>
      </c>
      <c r="E11" s="55">
        <v>257</v>
      </c>
      <c r="F11" s="56"/>
      <c r="G11" s="40">
        <v>0</v>
      </c>
      <c r="H11" s="33">
        <v>0</v>
      </c>
      <c r="I11" s="13">
        <f t="shared" si="0"/>
        <v>257</v>
      </c>
      <c r="J11" s="9">
        <f t="shared" si="1"/>
        <v>8.2903225806451619</v>
      </c>
      <c r="K11" s="10" t="s">
        <v>68</v>
      </c>
    </row>
    <row r="12" spans="2:11" ht="33" customHeight="1" x14ac:dyDescent="0.3">
      <c r="B12" s="28" t="s">
        <v>53</v>
      </c>
      <c r="C12" s="29">
        <v>20</v>
      </c>
      <c r="D12" s="30" t="s">
        <v>54</v>
      </c>
      <c r="E12" s="55">
        <v>63</v>
      </c>
      <c r="F12" s="56"/>
      <c r="G12" s="40">
        <v>0</v>
      </c>
      <c r="H12" s="33">
        <v>0</v>
      </c>
      <c r="I12" s="13">
        <f t="shared" si="0"/>
        <v>63</v>
      </c>
      <c r="J12" s="9">
        <f t="shared" si="1"/>
        <v>3.15</v>
      </c>
      <c r="K12" s="10" t="s">
        <v>69</v>
      </c>
    </row>
    <row r="13" spans="2:11" ht="33" customHeight="1" x14ac:dyDescent="0.3">
      <c r="B13" s="28" t="s">
        <v>55</v>
      </c>
      <c r="C13" s="24">
        <v>22</v>
      </c>
      <c r="D13" s="27" t="s">
        <v>60</v>
      </c>
      <c r="E13" s="55">
        <v>738</v>
      </c>
      <c r="F13" s="56"/>
      <c r="G13" s="40">
        <v>2</v>
      </c>
      <c r="H13" s="33">
        <v>0</v>
      </c>
      <c r="I13" s="13">
        <f t="shared" si="0"/>
        <v>740</v>
      </c>
      <c r="J13" s="42">
        <f t="shared" si="1"/>
        <v>33.636363636363633</v>
      </c>
      <c r="K13" s="46" t="s">
        <v>70</v>
      </c>
    </row>
    <row r="14" spans="2:11" ht="33" customHeight="1" thickBot="1" x14ac:dyDescent="0.35">
      <c r="B14" s="28" t="s">
        <v>56</v>
      </c>
      <c r="C14" s="29">
        <v>21</v>
      </c>
      <c r="D14" s="27" t="s">
        <v>57</v>
      </c>
      <c r="E14" s="55">
        <v>144</v>
      </c>
      <c r="F14" s="56"/>
      <c r="G14" s="40">
        <v>0</v>
      </c>
      <c r="H14" s="33">
        <v>0</v>
      </c>
      <c r="I14" s="13">
        <f t="shared" si="0"/>
        <v>144</v>
      </c>
      <c r="J14" s="9">
        <f t="shared" si="1"/>
        <v>6.8571428571428568</v>
      </c>
      <c r="K14" s="10" t="s">
        <v>71</v>
      </c>
    </row>
    <row r="15" spans="2:11" ht="40.5" customHeight="1" thickBot="1" x14ac:dyDescent="0.3">
      <c r="B15" s="21" t="s">
        <v>58</v>
      </c>
      <c r="C15" s="21">
        <f>SUM(C4:C14)</f>
        <v>276</v>
      </c>
      <c r="D15" s="22" t="s">
        <v>6</v>
      </c>
      <c r="E15" s="71">
        <f>SUM(E4:E14)</f>
        <v>4164</v>
      </c>
      <c r="F15" s="72"/>
      <c r="G15" s="17">
        <f>SUM(G4:G14)</f>
        <v>2368</v>
      </c>
      <c r="H15" s="18">
        <v>0</v>
      </c>
      <c r="I15" s="7">
        <f>SUM(I4:I14)</f>
        <v>7412</v>
      </c>
      <c r="J15" s="19">
        <f t="shared" ref="J15" si="2">I15/C15</f>
        <v>26.855072463768117</v>
      </c>
      <c r="K15" s="20"/>
    </row>
    <row r="16" spans="2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</sheetData>
  <mergeCells count="14">
    <mergeCell ref="E10:F10"/>
    <mergeCell ref="E15:F15"/>
    <mergeCell ref="E11:F11"/>
    <mergeCell ref="E12:F12"/>
    <mergeCell ref="E13:F13"/>
    <mergeCell ref="E14:F14"/>
    <mergeCell ref="B2:K2"/>
    <mergeCell ref="E3:F3"/>
    <mergeCell ref="E4:F4"/>
    <mergeCell ref="E8:F8"/>
    <mergeCell ref="E9:F9"/>
    <mergeCell ref="E5:F5"/>
    <mergeCell ref="E6:F6"/>
    <mergeCell ref="E7:F7"/>
  </mergeCells>
  <pageMargins left="0.39370078740157483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BAD68339CE9B4CA4B84D3571F2EE2C" ma:contentTypeVersion="16" ma:contentTypeDescription="Vytvoří nový dokument" ma:contentTypeScope="" ma:versionID="2e68dbc37dcf9c0410a7358366009a98">
  <xsd:schema xmlns:xsd="http://www.w3.org/2001/XMLSchema" xmlns:xs="http://www.w3.org/2001/XMLSchema" xmlns:p="http://schemas.microsoft.com/office/2006/metadata/properties" xmlns:ns3="2209066f-2f80-4a9b-b2ec-c0a626754a9b" xmlns:ns4="9ca038dd-8751-40d2-8131-43f4215a778f" targetNamespace="http://schemas.microsoft.com/office/2006/metadata/properties" ma:root="true" ma:fieldsID="5275d873bf0a3324ca52be59b6e24421" ns3:_="" ns4:_="">
    <xsd:import namespace="2209066f-2f80-4a9b-b2ec-c0a626754a9b"/>
    <xsd:import namespace="9ca038dd-8751-40d2-8131-43f4215a77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9066f-2f80-4a9b-b2ec-c0a62675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38dd-8751-40d2-8131-43f4215a7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5F53B-831F-4713-9A29-5FD051A2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9066f-2f80-4a9b-b2ec-c0a626754a9b"/>
    <ds:schemaRef ds:uri="9ca038dd-8751-40d2-8131-43f4215a7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8CCBD-3763-4606-9AAA-90B0C0204034}">
  <ds:schemaRefs>
    <ds:schemaRef ds:uri="2209066f-2f80-4a9b-b2ec-c0a626754a9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ca038dd-8751-40d2-8131-43f4215a778f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BE15C4C-965A-43B3-8530-C7BDD709A3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stupeň</vt:lpstr>
      <vt:lpstr>II. stupeň</vt:lpstr>
    </vt:vector>
  </TitlesOfParts>
  <Manager/>
  <Company>I. základní škola Litomyšl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Stanislav Švejcar</cp:lastModifiedBy>
  <cp:revision/>
  <dcterms:created xsi:type="dcterms:W3CDTF">2005-05-20T05:02:32Z</dcterms:created>
  <dcterms:modified xsi:type="dcterms:W3CDTF">2025-05-13T04:54:44Z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0x01010029BAD68339CE9B4CA4B84D3571F2EE2C</vt:lpwstr>
  </property>
</Properties>
</file>