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vejcar\Downloads\"/>
    </mc:Choice>
  </mc:AlternateContent>
  <xr:revisionPtr revIDLastSave="0" documentId="13_ncr:1_{AEBF4D6C-6629-4102-BDDD-106257BE20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. stupeň" sheetId="16" r:id="rId1"/>
    <sheet name="II. stupeň" sheetId="2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6" l="1"/>
  <c r="I14" i="16" l="1"/>
  <c r="J14" i="16"/>
  <c r="I14" i="27" l="1"/>
  <c r="J14" i="27" s="1"/>
  <c r="I13" i="27"/>
  <c r="J13" i="27" s="1"/>
  <c r="I12" i="27"/>
  <c r="J12" i="27" s="1"/>
  <c r="I11" i="27"/>
  <c r="J11" i="27" s="1"/>
  <c r="I10" i="27"/>
  <c r="J10" i="27" s="1"/>
  <c r="I9" i="27"/>
  <c r="J9" i="27" s="1"/>
  <c r="I8" i="27"/>
  <c r="J8" i="27" s="1"/>
  <c r="I7" i="27"/>
  <c r="J7" i="27" s="1"/>
  <c r="I6" i="27"/>
  <c r="J6" i="27" s="1"/>
  <c r="I5" i="27"/>
  <c r="J5" i="27" s="1"/>
  <c r="I4" i="27"/>
  <c r="J4" i="27" s="1"/>
  <c r="I15" i="27" l="1"/>
  <c r="I16" i="16"/>
  <c r="J16" i="16" s="1"/>
  <c r="I15" i="16"/>
  <c r="J15" i="16" s="1"/>
  <c r="I13" i="16"/>
  <c r="J13" i="16" s="1"/>
  <c r="I12" i="16"/>
  <c r="J12" i="16" s="1"/>
  <c r="J11" i="16"/>
  <c r="I10" i="16"/>
  <c r="J10" i="16" s="1"/>
  <c r="I9" i="16"/>
  <c r="J9" i="16" s="1"/>
  <c r="I8" i="16"/>
  <c r="J8" i="16" s="1"/>
  <c r="I7" i="16"/>
  <c r="J7" i="16" s="1"/>
  <c r="I6" i="16"/>
  <c r="J6" i="16" s="1"/>
  <c r="I5" i="16"/>
  <c r="J5" i="16" s="1"/>
  <c r="I4" i="16"/>
  <c r="J4" i="16" s="1"/>
  <c r="I17" i="16" l="1"/>
  <c r="G15" i="27"/>
  <c r="E15" i="27"/>
  <c r="C15" i="27"/>
  <c r="J15" i="27" s="1"/>
  <c r="H17" i="16"/>
  <c r="G17" i="16"/>
  <c r="E17" i="16"/>
  <c r="C17" i="16"/>
  <c r="J17" i="16" l="1"/>
</calcChain>
</file>

<file path=xl/sharedStrings.xml><?xml version="1.0" encoding="utf-8"?>
<sst xmlns="http://schemas.openxmlformats.org/spreadsheetml/2006/main" count="96" uniqueCount="81">
  <si>
    <t>Sběr papíru - I.stupeň - výsledky říjen 2024</t>
  </si>
  <si>
    <t>třída</t>
  </si>
  <si>
    <t>žáků</t>
  </si>
  <si>
    <t>třídní uč.</t>
  </si>
  <si>
    <t>NOVINY a ČASOPISY</t>
  </si>
  <si>
    <t>LEPENKA</t>
  </si>
  <si>
    <t>Recycling</t>
  </si>
  <si>
    <t>CELKEM</t>
  </si>
  <si>
    <t>průměr</t>
  </si>
  <si>
    <t>pořadí</t>
  </si>
  <si>
    <t>I. A</t>
  </si>
  <si>
    <t>p. uč.     Bogdanová</t>
  </si>
  <si>
    <t xml:space="preserve">13. </t>
  </si>
  <si>
    <t>I. B</t>
  </si>
  <si>
    <t>p. uč.          Laurinová</t>
  </si>
  <si>
    <t>4.</t>
  </si>
  <si>
    <t>I. C</t>
  </si>
  <si>
    <t>p. uč. Grubhofferová</t>
  </si>
  <si>
    <t xml:space="preserve">1. </t>
  </si>
  <si>
    <t>II. A</t>
  </si>
  <si>
    <t>p. uč.     Kubíková</t>
  </si>
  <si>
    <t>6.</t>
  </si>
  <si>
    <t>II. B</t>
  </si>
  <si>
    <t>p. uč.     Lipavská</t>
  </si>
  <si>
    <t>3.</t>
  </si>
  <si>
    <t>II. C</t>
  </si>
  <si>
    <t>p. uč.    Víchová</t>
  </si>
  <si>
    <t xml:space="preserve">11. </t>
  </si>
  <si>
    <t>III. A</t>
  </si>
  <si>
    <t>p. uč.     Říhová</t>
  </si>
  <si>
    <t xml:space="preserve">10. </t>
  </si>
  <si>
    <t>III. B</t>
  </si>
  <si>
    <t>p. uč.          Pokorná</t>
  </si>
  <si>
    <t>2.</t>
  </si>
  <si>
    <t>III.C</t>
  </si>
  <si>
    <t>p. uč.     Karlíková</t>
  </si>
  <si>
    <t>8.</t>
  </si>
  <si>
    <t>IV. A</t>
  </si>
  <si>
    <t>p. uč.          Švecová</t>
  </si>
  <si>
    <t xml:space="preserve">7. </t>
  </si>
  <si>
    <t>IV. B</t>
  </si>
  <si>
    <t>p. uč.          Kovářová</t>
  </si>
  <si>
    <t>5.</t>
  </si>
  <si>
    <t>V. A</t>
  </si>
  <si>
    <t>p. uč.      Motlová</t>
  </si>
  <si>
    <t>12.</t>
  </si>
  <si>
    <t>V. B</t>
  </si>
  <si>
    <t>p. uč.      Vaníčková</t>
  </si>
  <si>
    <t>9.</t>
  </si>
  <si>
    <t>I. st.</t>
  </si>
  <si>
    <t>Sběr papíru - II. stupeň - výsledky, soutěž říjen 2024 v kg</t>
  </si>
  <si>
    <t>RECYCLING</t>
  </si>
  <si>
    <t>VI. A</t>
  </si>
  <si>
    <t xml:space="preserve">p. uč.     Ludrová </t>
  </si>
  <si>
    <t xml:space="preserve">4. </t>
  </si>
  <si>
    <t>VI. B</t>
  </si>
  <si>
    <t>p. uč.     Vomáčková</t>
  </si>
  <si>
    <t>VI. C</t>
  </si>
  <si>
    <t>p. uč.      Dvořák</t>
  </si>
  <si>
    <t>VII. A</t>
  </si>
  <si>
    <t>p. uč.       Koptíková</t>
  </si>
  <si>
    <t xml:space="preserve">8. </t>
  </si>
  <si>
    <t>VII. B</t>
  </si>
  <si>
    <t>p. uč.        Bořková</t>
  </si>
  <si>
    <t>10.</t>
  </si>
  <si>
    <t>VII. C</t>
  </si>
  <si>
    <t>p. uč.       Hodková</t>
  </si>
  <si>
    <t>VIII. A</t>
  </si>
  <si>
    <t>p. uč.       Kozák</t>
  </si>
  <si>
    <t>VIII. B</t>
  </si>
  <si>
    <t>p. uč.        Čapek</t>
  </si>
  <si>
    <t xml:space="preserve">5. </t>
  </si>
  <si>
    <t>IX. A</t>
  </si>
  <si>
    <t xml:space="preserve">p. u             Stolín </t>
  </si>
  <si>
    <t>IX. B</t>
  </si>
  <si>
    <t>p. uč.         Franková</t>
  </si>
  <si>
    <t xml:space="preserve">3. </t>
  </si>
  <si>
    <t>IX. C</t>
  </si>
  <si>
    <t>p. uč.      Jetmarová</t>
  </si>
  <si>
    <t xml:space="preserve">9. </t>
  </si>
  <si>
    <t>II.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</si>
</sst>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20"/>
      <name val="Arial CE"/>
      <charset val="238"/>
    </font>
    <font>
      <b/>
      <sz val="18"/>
      <name val="Arial CE"/>
      <family val="2"/>
      <charset val="238"/>
    </font>
    <font>
      <b/>
      <sz val="18"/>
      <name val="Arial CE"/>
      <charset val="238"/>
    </font>
    <font>
      <b/>
      <sz val="22"/>
      <name val="Arial CE"/>
      <family val="2"/>
      <charset val="238"/>
    </font>
    <font>
      <sz val="8"/>
      <name val="Arial CE"/>
      <charset val="238"/>
    </font>
    <font>
      <b/>
      <sz val="22"/>
      <name val="Arial CE"/>
      <charset val="238"/>
    </font>
    <font>
      <sz val="22"/>
      <name val="Arial CE"/>
      <charset val="238"/>
    </font>
    <font>
      <b/>
      <sz val="16"/>
      <name val="Arial CE"/>
      <charset val="238"/>
    </font>
    <font>
      <b/>
      <sz val="20"/>
      <name val="Arial CE"/>
      <family val="2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8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2" fontId="12" fillId="4" borderId="14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3" fontId="7" fillId="4" borderId="18" xfId="0" applyNumberFormat="1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3" fontId="7" fillId="4" borderId="25" xfId="0" applyNumberFormat="1" applyFont="1" applyFill="1" applyBorder="1" applyAlignment="1">
      <alignment horizontal="center" vertical="center"/>
    </xf>
    <xf numFmtId="2" fontId="12" fillId="4" borderId="26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3" fontId="5" fillId="7" borderId="3" xfId="0" applyNumberFormat="1" applyFont="1" applyFill="1" applyBorder="1" applyAlignment="1">
      <alignment horizontal="center" vertical="center"/>
    </xf>
    <xf numFmtId="3" fontId="6" fillId="7" borderId="3" xfId="0" applyNumberFormat="1" applyFont="1" applyFill="1" applyBorder="1" applyAlignment="1">
      <alignment horizontal="center" vertical="center"/>
    </xf>
    <xf numFmtId="3" fontId="5" fillId="7" borderId="4" xfId="0" applyNumberFormat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1" xfId="0" applyFont="1" applyFill="1" applyBorder="1" applyAlignment="1"/>
    <xf numFmtId="0" fontId="16" fillId="3" borderId="1" xfId="0" applyFont="1" applyFill="1" applyBorder="1" applyAlignment="1"/>
    <xf numFmtId="0" fontId="2" fillId="6" borderId="22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3" fontId="5" fillId="7" borderId="12" xfId="0" applyNumberFormat="1" applyFont="1" applyFill="1" applyBorder="1" applyAlignment="1">
      <alignment horizontal="center" vertical="center"/>
    </xf>
    <xf numFmtId="3" fontId="5" fillId="7" borderId="9" xfId="0" applyNumberFormat="1" applyFont="1" applyFill="1" applyBorder="1" applyAlignment="1">
      <alignment horizontal="center" vertical="center"/>
    </xf>
    <xf numFmtId="3" fontId="5" fillId="7" borderId="13" xfId="0" applyNumberFormat="1" applyFont="1" applyFill="1" applyBorder="1" applyAlignment="1">
      <alignment horizontal="center" vertical="center"/>
    </xf>
    <xf numFmtId="3" fontId="5" fillId="7" borderId="11" xfId="0" applyNumberFormat="1" applyFont="1" applyFill="1" applyBorder="1" applyAlignment="1">
      <alignment horizontal="center" vertical="center"/>
    </xf>
    <xf numFmtId="3" fontId="6" fillId="7" borderId="12" xfId="0" applyNumberFormat="1" applyFont="1" applyFill="1" applyBorder="1" applyAlignment="1">
      <alignment horizontal="center" vertical="center"/>
    </xf>
    <xf numFmtId="3" fontId="6" fillId="7" borderId="9" xfId="0" applyNumberFormat="1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1" xfId="0" applyFont="1" applyFill="1" applyBorder="1" applyAlignment="1"/>
    <xf numFmtId="0" fontId="15" fillId="3" borderId="1" xfId="0" applyFont="1" applyFill="1" applyBorder="1" applyAlignment="1"/>
    <xf numFmtId="3" fontId="5" fillId="7" borderId="23" xfId="0" applyNumberFormat="1" applyFont="1" applyFill="1" applyBorder="1" applyAlignment="1">
      <alignment horizontal="center" vertical="center"/>
    </xf>
    <xf numFmtId="3" fontId="5" fillId="7" borderId="24" xfId="0" applyNumberFormat="1" applyFont="1" applyFill="1" applyBorder="1" applyAlignment="1">
      <alignment horizontal="center" vertical="center"/>
    </xf>
    <xf numFmtId="3" fontId="6" fillId="7" borderId="13" xfId="0" applyNumberFormat="1" applyFont="1" applyFill="1" applyBorder="1" applyAlignment="1">
      <alignment horizontal="center" vertical="center"/>
    </xf>
    <xf numFmtId="3" fontId="6" fillId="7" borderId="11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vertical="center" wrapText="1"/>
    </xf>
    <xf numFmtId="0" fontId="3" fillId="10" borderId="10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vertical="center" wrapText="1"/>
    </xf>
    <xf numFmtId="3" fontId="5" fillId="10" borderId="13" xfId="0" applyNumberFormat="1" applyFont="1" applyFill="1" applyBorder="1" applyAlignment="1">
      <alignment horizontal="center" vertical="center"/>
    </xf>
    <xf numFmtId="3" fontId="5" fillId="10" borderId="11" xfId="0" applyNumberFormat="1" applyFont="1" applyFill="1" applyBorder="1" applyAlignment="1">
      <alignment horizontal="center" vertical="center"/>
    </xf>
    <xf numFmtId="3" fontId="5" fillId="10" borderId="4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7" fillId="10" borderId="18" xfId="0" applyNumberFormat="1" applyFont="1" applyFill="1" applyBorder="1" applyAlignment="1">
      <alignment horizontal="center" vertical="center"/>
    </xf>
    <xf numFmtId="2" fontId="12" fillId="10" borderId="14" xfId="0" applyNumberFormat="1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vertical="center" wrapText="1"/>
    </xf>
    <xf numFmtId="3" fontId="5" fillId="9" borderId="13" xfId="0" applyNumberFormat="1" applyFont="1" applyFill="1" applyBorder="1" applyAlignment="1">
      <alignment horizontal="center" vertical="center"/>
    </xf>
    <xf numFmtId="3" fontId="5" fillId="9" borderId="11" xfId="0" applyNumberFormat="1" applyFont="1" applyFill="1" applyBorder="1" applyAlignment="1">
      <alignment horizontal="center" vertical="center"/>
    </xf>
    <xf numFmtId="3" fontId="5" fillId="9" borderId="4" xfId="0" applyNumberFormat="1" applyFont="1" applyFill="1" applyBorder="1" applyAlignment="1">
      <alignment horizontal="center" vertical="center"/>
    </xf>
    <xf numFmtId="3" fontId="5" fillId="9" borderId="3" xfId="0" applyNumberFormat="1" applyFont="1" applyFill="1" applyBorder="1" applyAlignment="1">
      <alignment horizontal="center" vertical="center"/>
    </xf>
    <xf numFmtId="3" fontId="7" fillId="9" borderId="18" xfId="0" applyNumberFormat="1" applyFont="1" applyFill="1" applyBorder="1" applyAlignment="1">
      <alignment horizontal="center" vertical="center"/>
    </xf>
    <xf numFmtId="2" fontId="12" fillId="9" borderId="14" xfId="0" applyNumberFormat="1" applyFont="1" applyFill="1" applyBorder="1" applyAlignment="1">
      <alignment horizontal="center" vertical="center"/>
    </xf>
    <xf numFmtId="3" fontId="9" fillId="11" borderId="2" xfId="0" applyNumberFormat="1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3" fontId="9" fillId="11" borderId="2" xfId="0" applyNumberFormat="1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13" fillId="12" borderId="4" xfId="0" applyFont="1" applyFill="1" applyBorder="1" applyAlignment="1">
      <alignment vertical="center" wrapText="1"/>
    </xf>
    <xf numFmtId="3" fontId="5" fillId="12" borderId="13" xfId="0" applyNumberFormat="1" applyFont="1" applyFill="1" applyBorder="1" applyAlignment="1">
      <alignment horizontal="center" vertical="center"/>
    </xf>
    <xf numFmtId="3" fontId="5" fillId="12" borderId="11" xfId="0" applyNumberFormat="1" applyFont="1" applyFill="1" applyBorder="1" applyAlignment="1">
      <alignment horizontal="center" vertical="center"/>
    </xf>
    <xf numFmtId="3" fontId="5" fillId="12" borderId="3" xfId="0" applyNumberFormat="1" applyFont="1" applyFill="1" applyBorder="1" applyAlignment="1">
      <alignment horizontal="center" vertical="center"/>
    </xf>
    <xf numFmtId="3" fontId="7" fillId="12" borderId="18" xfId="0" applyNumberFormat="1" applyFont="1" applyFill="1" applyBorder="1" applyAlignment="1">
      <alignment horizontal="center" vertical="center"/>
    </xf>
    <xf numFmtId="2" fontId="12" fillId="12" borderId="14" xfId="0" applyNumberFormat="1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3" fillId="12" borderId="10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vertical="center" wrapText="1"/>
    </xf>
    <xf numFmtId="0" fontId="6" fillId="12" borderId="3" xfId="0" applyFont="1" applyFill="1" applyBorder="1" applyAlignment="1">
      <alignment horizontal="center" vertical="center"/>
    </xf>
    <xf numFmtId="0" fontId="4" fillId="12" borderId="18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vertical="center" wrapText="1"/>
    </xf>
    <xf numFmtId="3" fontId="5" fillId="8" borderId="13" xfId="0" applyNumberFormat="1" applyFont="1" applyFill="1" applyBorder="1" applyAlignment="1">
      <alignment horizontal="center" vertical="center"/>
    </xf>
    <xf numFmtId="3" fontId="5" fillId="8" borderId="11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3" fontId="7" fillId="8" borderId="18" xfId="0" applyNumberFormat="1" applyFont="1" applyFill="1" applyBorder="1" applyAlignment="1">
      <alignment horizontal="center" vertical="center"/>
    </xf>
    <xf numFmtId="2" fontId="12" fillId="8" borderId="14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2" fontId="12" fillId="11" borderId="2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4"/>
  <sheetViews>
    <sheetView tabSelected="1" zoomScaleNormal="100" workbookViewId="0">
      <selection activeCell="P8" sqref="P8"/>
    </sheetView>
  </sheetViews>
  <sheetFormatPr defaultRowHeight="13.2" x14ac:dyDescent="0.25"/>
  <cols>
    <col min="1" max="1" width="4.6640625" customWidth="1"/>
    <col min="2" max="2" width="6.6640625" customWidth="1"/>
    <col min="3" max="3" width="6.44140625" customWidth="1"/>
    <col min="4" max="4" width="15.44140625" customWidth="1"/>
    <col min="5" max="5" width="0.109375" customWidth="1"/>
    <col min="6" max="6" width="11.109375" hidden="1" customWidth="1"/>
    <col min="7" max="7" width="17" hidden="1" customWidth="1"/>
    <col min="8" max="8" width="16" hidden="1" customWidth="1"/>
    <col min="9" max="9" width="14.5546875" customWidth="1"/>
    <col min="10" max="10" width="14" customWidth="1"/>
    <col min="11" max="11" width="10.33203125" customWidth="1"/>
  </cols>
  <sheetData>
    <row r="1" spans="2:14" ht="24.75" customHeight="1" thickBot="1" x14ac:dyDescent="0.3"/>
    <row r="2" spans="2:14" ht="60.75" customHeight="1" thickBot="1" x14ac:dyDescent="0.45">
      <c r="B2" s="32" t="s">
        <v>0</v>
      </c>
      <c r="C2" s="33"/>
      <c r="D2" s="33"/>
      <c r="E2" s="33"/>
      <c r="F2" s="33"/>
      <c r="G2" s="33"/>
      <c r="H2" s="33"/>
      <c r="I2" s="33"/>
      <c r="J2" s="34"/>
      <c r="K2" s="35"/>
    </row>
    <row r="3" spans="2:14" ht="26.25" customHeight="1" thickBot="1" x14ac:dyDescent="0.3">
      <c r="B3" s="3" t="s">
        <v>1</v>
      </c>
      <c r="C3" s="4" t="s">
        <v>2</v>
      </c>
      <c r="D3" s="5" t="s">
        <v>3</v>
      </c>
      <c r="E3" s="36" t="s">
        <v>4</v>
      </c>
      <c r="F3" s="37"/>
      <c r="G3" s="6" t="s">
        <v>5</v>
      </c>
      <c r="H3" s="13" t="s">
        <v>6</v>
      </c>
      <c r="I3" s="2" t="s">
        <v>7</v>
      </c>
      <c r="J3" s="2" t="s">
        <v>8</v>
      </c>
      <c r="K3" s="1" t="s">
        <v>9</v>
      </c>
      <c r="N3" s="31"/>
    </row>
    <row r="4" spans="2:14" ht="33" customHeight="1" x14ac:dyDescent="0.25">
      <c r="B4" s="54" t="s">
        <v>10</v>
      </c>
      <c r="C4" s="55">
        <v>17</v>
      </c>
      <c r="D4" s="93" t="s">
        <v>11</v>
      </c>
      <c r="E4" s="42">
        <v>93</v>
      </c>
      <c r="F4" s="43"/>
      <c r="G4" s="27">
        <v>16</v>
      </c>
      <c r="H4" s="17">
        <v>0</v>
      </c>
      <c r="I4" s="12">
        <f>SUM(E4:H4)</f>
        <v>109</v>
      </c>
      <c r="J4" s="8">
        <f>I4/C4</f>
        <v>6.4117647058823533</v>
      </c>
      <c r="K4" s="11" t="s">
        <v>12</v>
      </c>
    </row>
    <row r="5" spans="2:14" ht="33" customHeight="1" x14ac:dyDescent="0.25">
      <c r="B5" s="54" t="s">
        <v>13</v>
      </c>
      <c r="C5" s="55">
        <v>16</v>
      </c>
      <c r="D5" s="56" t="s">
        <v>14</v>
      </c>
      <c r="E5" s="38">
        <v>401</v>
      </c>
      <c r="F5" s="39"/>
      <c r="G5" s="27">
        <v>52</v>
      </c>
      <c r="H5" s="17">
        <v>0</v>
      </c>
      <c r="I5" s="12">
        <f t="shared" ref="I5:I16" si="0">SUM(E5:H5)</f>
        <v>453</v>
      </c>
      <c r="J5" s="8">
        <f>I5/C5</f>
        <v>28.3125</v>
      </c>
      <c r="K5" s="11" t="s">
        <v>15</v>
      </c>
    </row>
    <row r="6" spans="2:14" ht="33" customHeight="1" x14ac:dyDescent="0.25">
      <c r="B6" s="94" t="s">
        <v>16</v>
      </c>
      <c r="C6" s="85">
        <v>16</v>
      </c>
      <c r="D6" s="95" t="s">
        <v>17</v>
      </c>
      <c r="E6" s="87">
        <v>808</v>
      </c>
      <c r="F6" s="88"/>
      <c r="G6" s="96">
        <v>21</v>
      </c>
      <c r="H6" s="96">
        <v>0</v>
      </c>
      <c r="I6" s="90">
        <f t="shared" si="0"/>
        <v>829</v>
      </c>
      <c r="J6" s="91">
        <f t="shared" ref="J6:J17" si="1">I6/C6</f>
        <v>51.8125</v>
      </c>
      <c r="K6" s="97" t="s">
        <v>18</v>
      </c>
    </row>
    <row r="7" spans="2:14" ht="33" customHeight="1" x14ac:dyDescent="0.25">
      <c r="B7" s="59" t="s">
        <v>19</v>
      </c>
      <c r="C7" s="55">
        <v>16</v>
      </c>
      <c r="D7" s="93" t="s">
        <v>20</v>
      </c>
      <c r="E7" s="40">
        <v>316</v>
      </c>
      <c r="F7" s="41"/>
      <c r="G7" s="27">
        <v>57</v>
      </c>
      <c r="H7" s="17">
        <v>0</v>
      </c>
      <c r="I7" s="12">
        <f t="shared" si="0"/>
        <v>373</v>
      </c>
      <c r="J7" s="8">
        <f t="shared" si="1"/>
        <v>23.3125</v>
      </c>
      <c r="K7" s="7" t="s">
        <v>21</v>
      </c>
    </row>
    <row r="8" spans="2:14" ht="33" customHeight="1" x14ac:dyDescent="0.25">
      <c r="B8" s="72" t="s">
        <v>22</v>
      </c>
      <c r="C8" s="73">
        <v>17</v>
      </c>
      <c r="D8" s="74" t="s">
        <v>23</v>
      </c>
      <c r="E8" s="75">
        <v>287</v>
      </c>
      <c r="F8" s="76"/>
      <c r="G8" s="106">
        <v>346</v>
      </c>
      <c r="H8" s="106">
        <v>0</v>
      </c>
      <c r="I8" s="79">
        <f t="shared" si="0"/>
        <v>633</v>
      </c>
      <c r="J8" s="80">
        <f t="shared" si="1"/>
        <v>37.235294117647058</v>
      </c>
      <c r="K8" s="29" t="s">
        <v>24</v>
      </c>
    </row>
    <row r="9" spans="2:14" ht="33" customHeight="1" x14ac:dyDescent="0.25">
      <c r="B9" s="59" t="s">
        <v>25</v>
      </c>
      <c r="C9" s="55">
        <v>19</v>
      </c>
      <c r="D9" s="93" t="s">
        <v>26</v>
      </c>
      <c r="E9" s="40">
        <v>239</v>
      </c>
      <c r="F9" s="41"/>
      <c r="G9" s="27">
        <v>2</v>
      </c>
      <c r="H9" s="17">
        <v>0</v>
      </c>
      <c r="I9" s="12">
        <f t="shared" si="0"/>
        <v>241</v>
      </c>
      <c r="J9" s="8">
        <f t="shared" si="1"/>
        <v>12.684210526315789</v>
      </c>
      <c r="K9" s="7" t="s">
        <v>27</v>
      </c>
    </row>
    <row r="10" spans="2:14" ht="33" customHeight="1" x14ac:dyDescent="0.25">
      <c r="B10" s="59" t="s">
        <v>28</v>
      </c>
      <c r="C10" s="60">
        <v>22</v>
      </c>
      <c r="D10" s="93" t="s">
        <v>29</v>
      </c>
      <c r="E10" s="40">
        <v>187</v>
      </c>
      <c r="F10" s="41"/>
      <c r="G10" s="27">
        <v>93</v>
      </c>
      <c r="H10" s="17">
        <v>0</v>
      </c>
      <c r="I10" s="12">
        <f t="shared" si="0"/>
        <v>280</v>
      </c>
      <c r="J10" s="8">
        <f t="shared" si="1"/>
        <v>12.727272727272727</v>
      </c>
      <c r="K10" s="7" t="s">
        <v>30</v>
      </c>
    </row>
    <row r="11" spans="2:14" ht="33" customHeight="1" x14ac:dyDescent="0.25">
      <c r="B11" s="98" t="s">
        <v>31</v>
      </c>
      <c r="C11" s="99">
        <v>21</v>
      </c>
      <c r="D11" s="100" t="s">
        <v>32</v>
      </c>
      <c r="E11" s="101">
        <v>409</v>
      </c>
      <c r="F11" s="102"/>
      <c r="G11" s="103">
        <v>73</v>
      </c>
      <c r="H11" s="103">
        <v>460</v>
      </c>
      <c r="I11" s="104">
        <f>SUM(E11:H11)</f>
        <v>942</v>
      </c>
      <c r="J11" s="105">
        <f t="shared" si="1"/>
        <v>44.857142857142854</v>
      </c>
      <c r="K11" s="30" t="s">
        <v>33</v>
      </c>
    </row>
    <row r="12" spans="2:14" ht="33" customHeight="1" x14ac:dyDescent="0.25">
      <c r="B12" s="59" t="s">
        <v>34</v>
      </c>
      <c r="C12" s="60">
        <v>21</v>
      </c>
      <c r="D12" s="93" t="s">
        <v>35</v>
      </c>
      <c r="E12" s="40">
        <v>302</v>
      </c>
      <c r="F12" s="44"/>
      <c r="G12" s="27">
        <v>14</v>
      </c>
      <c r="H12" s="17">
        <v>0</v>
      </c>
      <c r="I12" s="12">
        <f t="shared" si="0"/>
        <v>316</v>
      </c>
      <c r="J12" s="8">
        <f t="shared" si="1"/>
        <v>15.047619047619047</v>
      </c>
      <c r="K12" s="7" t="s">
        <v>36</v>
      </c>
    </row>
    <row r="13" spans="2:14" ht="33" customHeight="1" x14ac:dyDescent="0.25">
      <c r="B13" s="59" t="s">
        <v>37</v>
      </c>
      <c r="C13" s="60">
        <v>23</v>
      </c>
      <c r="D13" s="56" t="s">
        <v>38</v>
      </c>
      <c r="E13" s="40">
        <v>59</v>
      </c>
      <c r="F13" s="41"/>
      <c r="G13" s="27">
        <v>472</v>
      </c>
      <c r="H13" s="17">
        <v>0</v>
      </c>
      <c r="I13" s="12">
        <f t="shared" si="0"/>
        <v>531</v>
      </c>
      <c r="J13" s="8">
        <f t="shared" si="1"/>
        <v>23.086956521739129</v>
      </c>
      <c r="K13" s="7" t="s">
        <v>39</v>
      </c>
    </row>
    <row r="14" spans="2:14" ht="33" customHeight="1" x14ac:dyDescent="0.25">
      <c r="B14" s="59" t="s">
        <v>40</v>
      </c>
      <c r="C14" s="60">
        <v>25</v>
      </c>
      <c r="D14" s="56" t="s">
        <v>41</v>
      </c>
      <c r="E14" s="40">
        <v>548</v>
      </c>
      <c r="F14" s="45"/>
      <c r="G14" s="27">
        <v>69</v>
      </c>
      <c r="H14" s="17">
        <v>9</v>
      </c>
      <c r="I14" s="12">
        <f t="shared" si="0"/>
        <v>626</v>
      </c>
      <c r="J14" s="8">
        <f t="shared" si="1"/>
        <v>25.04</v>
      </c>
      <c r="K14" s="7" t="s">
        <v>42</v>
      </c>
    </row>
    <row r="15" spans="2:14" ht="33" customHeight="1" x14ac:dyDescent="0.25">
      <c r="B15" s="59" t="s">
        <v>43</v>
      </c>
      <c r="C15" s="60">
        <v>30</v>
      </c>
      <c r="D15" s="56" t="s">
        <v>44</v>
      </c>
      <c r="E15" s="40">
        <v>187</v>
      </c>
      <c r="F15" s="41"/>
      <c r="G15" s="27">
        <v>36</v>
      </c>
      <c r="H15" s="17">
        <v>0</v>
      </c>
      <c r="I15" s="12">
        <f t="shared" si="0"/>
        <v>223</v>
      </c>
      <c r="J15" s="8">
        <f t="shared" si="1"/>
        <v>7.4333333333333336</v>
      </c>
      <c r="K15" s="7" t="s">
        <v>45</v>
      </c>
    </row>
    <row r="16" spans="2:14" ht="33" customHeight="1" thickBot="1" x14ac:dyDescent="0.3">
      <c r="B16" s="59" t="s">
        <v>46</v>
      </c>
      <c r="C16" s="60">
        <v>29</v>
      </c>
      <c r="D16" s="56" t="s">
        <v>47</v>
      </c>
      <c r="E16" s="40">
        <v>409</v>
      </c>
      <c r="F16" s="41"/>
      <c r="G16" s="27">
        <v>25</v>
      </c>
      <c r="H16" s="17">
        <v>0</v>
      </c>
      <c r="I16" s="19">
        <f t="shared" si="0"/>
        <v>434</v>
      </c>
      <c r="J16" s="20">
        <f t="shared" si="1"/>
        <v>14.96551724137931</v>
      </c>
      <c r="K16" s="7" t="s">
        <v>48</v>
      </c>
    </row>
    <row r="17" spans="2:11" ht="33" customHeight="1" thickBot="1" x14ac:dyDescent="0.3">
      <c r="B17" s="14" t="s">
        <v>49</v>
      </c>
      <c r="C17" s="14">
        <f>SUM(C4:C16)</f>
        <v>272</v>
      </c>
      <c r="D17" s="107" t="s">
        <v>7</v>
      </c>
      <c r="E17" s="81">
        <f>SUM(E4:F16)</f>
        <v>4245</v>
      </c>
      <c r="F17" s="108"/>
      <c r="G17" s="83">
        <f>SUM(G4:G16)</f>
        <v>1276</v>
      </c>
      <c r="H17" s="83">
        <f>SUM(H4:H16)</f>
        <v>469</v>
      </c>
      <c r="I17" s="83">
        <f>SUM(I4:I16)</f>
        <v>5990</v>
      </c>
      <c r="J17" s="109">
        <f t="shared" si="1"/>
        <v>22.022058823529413</v>
      </c>
      <c r="K17" s="15"/>
    </row>
    <row r="18" spans="2:11" ht="15.75" customHeight="1" x14ac:dyDescent="0.25"/>
    <row r="19" spans="2:11" ht="15.75" customHeight="1" x14ac:dyDescent="0.25"/>
    <row r="20" spans="2:11" ht="15.75" customHeight="1" x14ac:dyDescent="0.25"/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</sheetData>
  <mergeCells count="16">
    <mergeCell ref="E11:F11"/>
    <mergeCell ref="E8:F8"/>
    <mergeCell ref="E4:F4"/>
    <mergeCell ref="E6:F6"/>
    <mergeCell ref="E17:F17"/>
    <mergeCell ref="E13:F13"/>
    <mergeCell ref="E15:F15"/>
    <mergeCell ref="E16:F16"/>
    <mergeCell ref="E12:F12"/>
    <mergeCell ref="E14:F14"/>
    <mergeCell ref="B2:K2"/>
    <mergeCell ref="E3:F3"/>
    <mergeCell ref="E5:F5"/>
    <mergeCell ref="E7:F7"/>
    <mergeCell ref="E10:F10"/>
    <mergeCell ref="E9:F9"/>
  </mergeCells>
  <phoneticPr fontId="8" type="noConversion"/>
  <pageMargins left="0.39370078740157483" right="0.39370078740157483" top="0.19685039370078741" bottom="0.19685039370078741" header="0.51181102362204722" footer="0.51181102362204722"/>
  <pageSetup paperSize="9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K22"/>
  <sheetViews>
    <sheetView topLeftCell="A10" zoomScaleNormal="100" workbookViewId="0">
      <selection activeCell="L26" sqref="L26"/>
    </sheetView>
  </sheetViews>
  <sheetFormatPr defaultRowHeight="13.2" x14ac:dyDescent="0.25"/>
  <cols>
    <col min="1" max="1" width="3.6640625" customWidth="1"/>
    <col min="2" max="2" width="8.5546875" customWidth="1"/>
    <col min="3" max="3" width="6.44140625" customWidth="1"/>
    <col min="4" max="4" width="15.33203125" customWidth="1"/>
    <col min="5" max="5" width="0.109375" hidden="1" customWidth="1"/>
    <col min="6" max="6" width="12.6640625" hidden="1" customWidth="1"/>
    <col min="7" max="8" width="15.109375" hidden="1" customWidth="1"/>
    <col min="9" max="9" width="14.5546875" customWidth="1"/>
    <col min="10" max="10" width="13.88671875" customWidth="1"/>
    <col min="11" max="11" width="12.6640625" customWidth="1"/>
  </cols>
  <sheetData>
    <row r="1" spans="2:11" ht="15" customHeight="1" thickBot="1" x14ac:dyDescent="0.3"/>
    <row r="2" spans="2:11" ht="60" customHeight="1" thickBot="1" x14ac:dyDescent="0.35">
      <c r="B2" s="46" t="s">
        <v>50</v>
      </c>
      <c r="C2" s="47"/>
      <c r="D2" s="47"/>
      <c r="E2" s="47"/>
      <c r="F2" s="47"/>
      <c r="G2" s="47"/>
      <c r="H2" s="47"/>
      <c r="I2" s="47"/>
      <c r="J2" s="48"/>
      <c r="K2" s="49"/>
    </row>
    <row r="3" spans="2:11" ht="26.25" customHeight="1" thickBot="1" x14ac:dyDescent="0.3">
      <c r="B3" s="3" t="s">
        <v>1</v>
      </c>
      <c r="C3" s="4" t="s">
        <v>2</v>
      </c>
      <c r="D3" s="5" t="s">
        <v>3</v>
      </c>
      <c r="E3" s="36" t="s">
        <v>4</v>
      </c>
      <c r="F3" s="37"/>
      <c r="G3" s="6" t="s">
        <v>5</v>
      </c>
      <c r="H3" s="13" t="s">
        <v>51</v>
      </c>
      <c r="I3" s="2" t="s">
        <v>7</v>
      </c>
      <c r="J3" s="2" t="s">
        <v>8</v>
      </c>
      <c r="K3" s="1" t="s">
        <v>9</v>
      </c>
    </row>
    <row r="4" spans="2:11" ht="33" customHeight="1" x14ac:dyDescent="0.25">
      <c r="B4" s="54" t="s">
        <v>52</v>
      </c>
      <c r="C4" s="55">
        <v>21</v>
      </c>
      <c r="D4" s="56" t="s">
        <v>53</v>
      </c>
      <c r="E4" s="50">
        <v>283</v>
      </c>
      <c r="F4" s="51"/>
      <c r="G4" s="24">
        <v>168</v>
      </c>
      <c r="H4" s="21">
        <v>0</v>
      </c>
      <c r="I4" s="12">
        <f t="shared" ref="I4:I14" si="0">SUM(E4:H4)</f>
        <v>451</v>
      </c>
      <c r="J4" s="8">
        <f t="shared" ref="J4:J14" si="1">I4/C4</f>
        <v>21.476190476190474</v>
      </c>
      <c r="K4" s="10" t="s">
        <v>54</v>
      </c>
    </row>
    <row r="5" spans="2:11" ht="33" customHeight="1" x14ac:dyDescent="0.25">
      <c r="B5" s="84" t="s">
        <v>55</v>
      </c>
      <c r="C5" s="85">
        <v>27</v>
      </c>
      <c r="D5" s="86" t="s">
        <v>56</v>
      </c>
      <c r="E5" s="87">
        <v>466</v>
      </c>
      <c r="F5" s="88"/>
      <c r="G5" s="89">
        <v>264</v>
      </c>
      <c r="H5" s="89">
        <v>380</v>
      </c>
      <c r="I5" s="90">
        <f t="shared" si="0"/>
        <v>1110</v>
      </c>
      <c r="J5" s="91">
        <f t="shared" si="1"/>
        <v>41.111111111111114</v>
      </c>
      <c r="K5" s="92" t="s">
        <v>18</v>
      </c>
    </row>
    <row r="6" spans="2:11" ht="33" customHeight="1" x14ac:dyDescent="0.25">
      <c r="B6" s="54" t="s">
        <v>57</v>
      </c>
      <c r="C6" s="55">
        <v>20</v>
      </c>
      <c r="D6" s="56" t="s">
        <v>58</v>
      </c>
      <c r="E6" s="40">
        <v>267</v>
      </c>
      <c r="F6" s="41"/>
      <c r="G6" s="24">
        <v>9</v>
      </c>
      <c r="H6" s="21">
        <v>0</v>
      </c>
      <c r="I6" s="12">
        <f t="shared" si="0"/>
        <v>276</v>
      </c>
      <c r="J6" s="8">
        <f t="shared" si="1"/>
        <v>13.8</v>
      </c>
      <c r="K6" s="18" t="s">
        <v>39</v>
      </c>
    </row>
    <row r="7" spans="2:11" ht="33" customHeight="1" x14ac:dyDescent="0.25">
      <c r="B7" s="57" t="s">
        <v>59</v>
      </c>
      <c r="C7" s="58">
        <v>28</v>
      </c>
      <c r="D7" s="56" t="s">
        <v>60</v>
      </c>
      <c r="E7" s="52">
        <v>282</v>
      </c>
      <c r="F7" s="53"/>
      <c r="G7" s="25">
        <v>66</v>
      </c>
      <c r="H7" s="21">
        <v>0</v>
      </c>
      <c r="I7" s="22">
        <f t="shared" si="0"/>
        <v>348</v>
      </c>
      <c r="J7" s="23">
        <f t="shared" si="1"/>
        <v>12.428571428571429</v>
      </c>
      <c r="K7" s="11" t="s">
        <v>61</v>
      </c>
    </row>
    <row r="8" spans="2:11" ht="33" customHeight="1" x14ac:dyDescent="0.25">
      <c r="B8" s="59" t="s">
        <v>62</v>
      </c>
      <c r="C8" s="60">
        <v>27</v>
      </c>
      <c r="D8" s="56" t="s">
        <v>63</v>
      </c>
      <c r="E8" s="40">
        <v>237</v>
      </c>
      <c r="F8" s="41"/>
      <c r="G8" s="26">
        <v>5</v>
      </c>
      <c r="H8" s="21">
        <v>0</v>
      </c>
      <c r="I8" s="12">
        <f t="shared" si="0"/>
        <v>242</v>
      </c>
      <c r="J8" s="8">
        <f t="shared" si="1"/>
        <v>8.9629629629629637</v>
      </c>
      <c r="K8" s="9" t="s">
        <v>64</v>
      </c>
    </row>
    <row r="9" spans="2:11" ht="33" customHeight="1" x14ac:dyDescent="0.25">
      <c r="B9" s="59" t="s">
        <v>65</v>
      </c>
      <c r="C9" s="60">
        <v>27</v>
      </c>
      <c r="D9" s="56" t="s">
        <v>66</v>
      </c>
      <c r="E9" s="40">
        <v>199</v>
      </c>
      <c r="F9" s="41"/>
      <c r="G9" s="26">
        <v>215</v>
      </c>
      <c r="H9" s="21">
        <v>0</v>
      </c>
      <c r="I9" s="12">
        <f t="shared" si="0"/>
        <v>414</v>
      </c>
      <c r="J9" s="8">
        <f t="shared" si="1"/>
        <v>15.333333333333334</v>
      </c>
      <c r="K9" s="9" t="s">
        <v>21</v>
      </c>
    </row>
    <row r="10" spans="2:11" ht="33" customHeight="1" x14ac:dyDescent="0.25">
      <c r="B10" s="62" t="s">
        <v>67</v>
      </c>
      <c r="C10" s="63">
        <v>31</v>
      </c>
      <c r="D10" s="64" t="s">
        <v>68</v>
      </c>
      <c r="E10" s="65">
        <v>683</v>
      </c>
      <c r="F10" s="66"/>
      <c r="G10" s="67">
        <v>585</v>
      </c>
      <c r="H10" s="68">
        <v>0</v>
      </c>
      <c r="I10" s="69">
        <f t="shared" si="0"/>
        <v>1268</v>
      </c>
      <c r="J10" s="70">
        <f t="shared" si="1"/>
        <v>40.903225806451616</v>
      </c>
      <c r="K10" s="71" t="s">
        <v>33</v>
      </c>
    </row>
    <row r="11" spans="2:11" ht="33" customHeight="1" x14ac:dyDescent="0.25">
      <c r="B11" s="59" t="s">
        <v>69</v>
      </c>
      <c r="C11" s="60">
        <v>31</v>
      </c>
      <c r="D11" s="56" t="s">
        <v>70</v>
      </c>
      <c r="E11" s="40">
        <v>585</v>
      </c>
      <c r="F11" s="41"/>
      <c r="G11" s="26">
        <v>17</v>
      </c>
      <c r="H11" s="21">
        <v>0</v>
      </c>
      <c r="I11" s="12">
        <f t="shared" si="0"/>
        <v>602</v>
      </c>
      <c r="J11" s="8">
        <f t="shared" si="1"/>
        <v>19.419354838709676</v>
      </c>
      <c r="K11" s="9" t="s">
        <v>71</v>
      </c>
    </row>
    <row r="12" spans="2:11" ht="33" customHeight="1" x14ac:dyDescent="0.25">
      <c r="B12" s="59" t="s">
        <v>72</v>
      </c>
      <c r="C12" s="60">
        <v>20</v>
      </c>
      <c r="D12" s="61" t="s">
        <v>73</v>
      </c>
      <c r="E12" s="40">
        <v>91</v>
      </c>
      <c r="F12" s="41"/>
      <c r="G12" s="26">
        <v>0</v>
      </c>
      <c r="H12" s="21">
        <v>9</v>
      </c>
      <c r="I12" s="12">
        <f t="shared" si="0"/>
        <v>100</v>
      </c>
      <c r="J12" s="8">
        <f t="shared" si="1"/>
        <v>5</v>
      </c>
      <c r="K12" s="9" t="s">
        <v>27</v>
      </c>
    </row>
    <row r="13" spans="2:11" ht="33" customHeight="1" x14ac:dyDescent="0.25">
      <c r="B13" s="72" t="s">
        <v>74</v>
      </c>
      <c r="C13" s="73">
        <v>22</v>
      </c>
      <c r="D13" s="74" t="s">
        <v>75</v>
      </c>
      <c r="E13" s="75">
        <v>528</v>
      </c>
      <c r="F13" s="76"/>
      <c r="G13" s="77">
        <v>2</v>
      </c>
      <c r="H13" s="78">
        <v>0</v>
      </c>
      <c r="I13" s="79">
        <f t="shared" si="0"/>
        <v>530</v>
      </c>
      <c r="J13" s="80">
        <f t="shared" si="1"/>
        <v>24.09090909090909</v>
      </c>
      <c r="K13" s="28" t="s">
        <v>76</v>
      </c>
    </row>
    <row r="14" spans="2:11" ht="33" customHeight="1" thickBot="1" x14ac:dyDescent="0.3">
      <c r="B14" s="59" t="s">
        <v>77</v>
      </c>
      <c r="C14" s="60">
        <v>21</v>
      </c>
      <c r="D14" s="56" t="s">
        <v>78</v>
      </c>
      <c r="E14" s="40">
        <v>189</v>
      </c>
      <c r="F14" s="41"/>
      <c r="G14" s="26">
        <v>0</v>
      </c>
      <c r="H14" s="21">
        <v>0</v>
      </c>
      <c r="I14" s="12">
        <f t="shared" si="0"/>
        <v>189</v>
      </c>
      <c r="J14" s="8">
        <f t="shared" si="1"/>
        <v>9</v>
      </c>
      <c r="K14" s="9" t="s">
        <v>79</v>
      </c>
    </row>
    <row r="15" spans="2:11" ht="40.5" customHeight="1" thickBot="1" x14ac:dyDescent="0.3">
      <c r="B15" s="16" t="s">
        <v>80</v>
      </c>
      <c r="C15" s="16">
        <f>SUM(C4:C14)</f>
        <v>275</v>
      </c>
      <c r="D15" s="107" t="s">
        <v>7</v>
      </c>
      <c r="E15" s="81">
        <f>SUM(E4:E14)</f>
        <v>3810</v>
      </c>
      <c r="F15" s="82"/>
      <c r="G15" s="83">
        <f>SUM(G4:G14)</f>
        <v>1331</v>
      </c>
      <c r="H15" s="83">
        <v>0</v>
      </c>
      <c r="I15" s="83">
        <f>SUM(I4:I14)</f>
        <v>5530</v>
      </c>
      <c r="J15" s="109">
        <f t="shared" ref="J15" si="2">I15/C15</f>
        <v>20.109090909090909</v>
      </c>
      <c r="K15" s="15"/>
    </row>
    <row r="16" spans="2:11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</sheetData>
  <mergeCells count="14">
    <mergeCell ref="E10:F10"/>
    <mergeCell ref="E15:F15"/>
    <mergeCell ref="E11:F11"/>
    <mergeCell ref="E12:F12"/>
    <mergeCell ref="E13:F13"/>
    <mergeCell ref="E14:F14"/>
    <mergeCell ref="B2:K2"/>
    <mergeCell ref="E3:F3"/>
    <mergeCell ref="E4:F4"/>
    <mergeCell ref="E8:F8"/>
    <mergeCell ref="E9:F9"/>
    <mergeCell ref="E5:F5"/>
    <mergeCell ref="E6:F6"/>
    <mergeCell ref="E7:F7"/>
  </mergeCells>
  <pageMargins left="0.39370078740157483" right="0.19685039370078741" top="0.19685039370078741" bottom="0.19685039370078741" header="0.51181102362204722" footer="0.51181102362204722"/>
  <pageSetup paperSize="9" orientation="landscape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BAD68339CE9B4CA4B84D3571F2EE2C" ma:contentTypeVersion="16" ma:contentTypeDescription="Vytvoří nový dokument" ma:contentTypeScope="" ma:versionID="2e68dbc37dcf9c0410a7358366009a98">
  <xsd:schema xmlns:xsd="http://www.w3.org/2001/XMLSchema" xmlns:xs="http://www.w3.org/2001/XMLSchema" xmlns:p="http://schemas.microsoft.com/office/2006/metadata/properties" xmlns:ns3="2209066f-2f80-4a9b-b2ec-c0a626754a9b" xmlns:ns4="9ca038dd-8751-40d2-8131-43f4215a778f" targetNamespace="http://schemas.microsoft.com/office/2006/metadata/properties" ma:root="true" ma:fieldsID="5275d873bf0a3324ca52be59b6e24421" ns3:_="" ns4:_="">
    <xsd:import namespace="2209066f-2f80-4a9b-b2ec-c0a626754a9b"/>
    <xsd:import namespace="9ca038dd-8751-40d2-8131-43f4215a778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9066f-2f80-4a9b-b2ec-c0a626754a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internalName="SharingHintHash" ma:readOnly="true">
      <xsd:simpleType>
        <xsd:restriction base="dms:Text"/>
      </xsd:simpleType>
    </xsd:element>
    <xsd:element name="LastSharedByUser" ma:index="11" nillable="true" ma:displayName="Naposledy sdílel(a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Čas posledního sdílení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038dd-8751-40d2-8131-43f4215a77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E15C4C-965A-43B3-8530-C7BDD709A3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F5F53B-831F-4713-9A29-5FD051A2B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09066f-2f80-4a9b-b2ec-c0a626754a9b"/>
    <ds:schemaRef ds:uri="9ca038dd-8751-40d2-8131-43f4215a77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D8CCBD-3763-4606-9AAA-90B0C020403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I. stupeň</vt:lpstr>
      <vt:lpstr>II. stupeň</vt:lpstr>
    </vt:vector>
  </TitlesOfParts>
  <Manager/>
  <Company>I. základní škola Litomyšl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Stanislav Švejcar</cp:lastModifiedBy>
  <cp:revision/>
  <dcterms:created xsi:type="dcterms:W3CDTF">2005-05-20T05:02:32Z</dcterms:created>
  <dcterms:modified xsi:type="dcterms:W3CDTF">2024-11-04T12:05:21Z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0x01010029BAD68339CE9B4CA4B84D3571F2EE2C</vt:lpwstr>
  </property>
</Properties>
</file>