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\Desktop\Do opravy notebooku 2023\"/>
    </mc:Choice>
  </mc:AlternateContent>
  <xr:revisionPtr revIDLastSave="0" documentId="8_{2FA3C5E3-D10E-483B-8BB5-13927E2D159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. stupeň" sheetId="16" r:id="rId1"/>
    <sheet name="II. stupeň" sheetId="27" r:id="rId2"/>
  </sheets>
  <calcPr calcId="191029"/>
</workbook>
</file>

<file path=xl/calcChain.xml><?xml version="1.0" encoding="utf-8"?>
<calcChain xmlns="http://schemas.openxmlformats.org/spreadsheetml/2006/main">
  <c r="J11" i="16" l="1"/>
  <c r="H16" i="27"/>
  <c r="G16" i="27"/>
  <c r="E16" i="27"/>
  <c r="C16" i="27"/>
  <c r="I15" i="27"/>
  <c r="J15" i="27" s="1"/>
  <c r="I14" i="27"/>
  <c r="J14" i="27" s="1"/>
  <c r="I13" i="27"/>
  <c r="J13" i="27" s="1"/>
  <c r="I12" i="27"/>
  <c r="J12" i="27"/>
  <c r="I11" i="27"/>
  <c r="J11" i="27" s="1"/>
  <c r="I10" i="27"/>
  <c r="J10" i="27" s="1"/>
  <c r="I9" i="27"/>
  <c r="J9" i="27" s="1"/>
  <c r="I8" i="27"/>
  <c r="J8" i="27"/>
  <c r="I7" i="27"/>
  <c r="J7" i="27" s="1"/>
  <c r="I6" i="27"/>
  <c r="J6" i="27" s="1"/>
  <c r="I5" i="27"/>
  <c r="J5" i="27" s="1"/>
  <c r="I4" i="27"/>
  <c r="J4" i="27"/>
  <c r="I5" i="16"/>
  <c r="J5" i="16" s="1"/>
  <c r="I6" i="16"/>
  <c r="J6" i="16" s="1"/>
  <c r="I7" i="16"/>
  <c r="J7" i="16" s="1"/>
  <c r="I8" i="16"/>
  <c r="J8" i="16" s="1"/>
  <c r="I9" i="16"/>
  <c r="J9" i="16" s="1"/>
  <c r="I10" i="16"/>
  <c r="J10" i="16" s="1"/>
  <c r="I12" i="16"/>
  <c r="J12" i="16" s="1"/>
  <c r="I13" i="16"/>
  <c r="J13" i="16" s="1"/>
  <c r="I14" i="16"/>
  <c r="J14" i="16" s="1"/>
  <c r="I15" i="16"/>
  <c r="J15" i="16" s="1"/>
  <c r="I4" i="16"/>
  <c r="J4" i="16" s="1"/>
  <c r="H16" i="16"/>
  <c r="G16" i="16"/>
  <c r="E16" i="16"/>
  <c r="C16" i="16"/>
  <c r="I16" i="27" l="1"/>
  <c r="J16" i="27" s="1"/>
  <c r="I16" i="16"/>
  <c r="J16" i="16" s="1"/>
</calcChain>
</file>

<file path=xl/sharedStrings.xml><?xml version="1.0" encoding="utf-8"?>
<sst xmlns="http://schemas.openxmlformats.org/spreadsheetml/2006/main" count="96" uniqueCount="81">
  <si>
    <t>CELKEM</t>
  </si>
  <si>
    <t>třída</t>
  </si>
  <si>
    <t>průměr</t>
  </si>
  <si>
    <t>pořadí</t>
  </si>
  <si>
    <t>žáků</t>
  </si>
  <si>
    <t>třídní uč.</t>
  </si>
  <si>
    <t>I. st.</t>
  </si>
  <si>
    <t>I. A</t>
  </si>
  <si>
    <t>I. B</t>
  </si>
  <si>
    <t>II. A</t>
  </si>
  <si>
    <t>II. B</t>
  </si>
  <si>
    <t>III. A</t>
  </si>
  <si>
    <t>III. B</t>
  </si>
  <si>
    <t>IV. A</t>
  </si>
  <si>
    <t>IV. B</t>
  </si>
  <si>
    <t>V. A</t>
  </si>
  <si>
    <t>V. B</t>
  </si>
  <si>
    <t>VI. A</t>
  </si>
  <si>
    <t>VI. B</t>
  </si>
  <si>
    <t>VII. A</t>
  </si>
  <si>
    <t>VII. B</t>
  </si>
  <si>
    <t>VIII. A</t>
  </si>
  <si>
    <t>VIII. B</t>
  </si>
  <si>
    <t>IX. A</t>
  </si>
  <si>
    <t>VII. C</t>
  </si>
  <si>
    <t>VIII. C</t>
  </si>
  <si>
    <t>IX. B</t>
  </si>
  <si>
    <t>IX. C</t>
  </si>
  <si>
    <t>p. uč.      Čápová</t>
  </si>
  <si>
    <t>p. uč.      Jetmarová</t>
  </si>
  <si>
    <t>V. C</t>
  </si>
  <si>
    <t>I. C</t>
  </si>
  <si>
    <t>p. uč. Pokorná</t>
  </si>
  <si>
    <t>p. uč. Karlíková</t>
  </si>
  <si>
    <t>p. uč.       Kubíková</t>
  </si>
  <si>
    <t>p. uč.     Bogdanová</t>
  </si>
  <si>
    <t>p. uč.       Lipavská</t>
  </si>
  <si>
    <t>p. uč.          Laurinová</t>
  </si>
  <si>
    <t xml:space="preserve">p. uč. Švecová </t>
  </si>
  <si>
    <t>p. uč.           Víchová</t>
  </si>
  <si>
    <t>p. uč.      Motlová</t>
  </si>
  <si>
    <t>p. uč.      Bořková</t>
  </si>
  <si>
    <t xml:space="preserve">p. uč.   Vaníčková </t>
  </si>
  <si>
    <t>p. uč.      Říhová</t>
  </si>
  <si>
    <t>1.</t>
  </si>
  <si>
    <t>2.</t>
  </si>
  <si>
    <t>3.</t>
  </si>
  <si>
    <t>p. uč.       Kozák</t>
  </si>
  <si>
    <t>p. uč.        Čapek</t>
  </si>
  <si>
    <t xml:space="preserve">p. uč.      Stolín </t>
  </si>
  <si>
    <t>p. uč.         Boštíková</t>
  </si>
  <si>
    <t>p. uč.     Vomáčková</t>
  </si>
  <si>
    <t>p. uč.       Ludrová</t>
  </si>
  <si>
    <t>p. uč.       Matejsková</t>
  </si>
  <si>
    <t>p. uč.          Vejrychová</t>
  </si>
  <si>
    <t xml:space="preserve">p. uč.       Dvořák </t>
  </si>
  <si>
    <t>p. uč.       Rambousková</t>
  </si>
  <si>
    <t>VIII. D</t>
  </si>
  <si>
    <t>II. st.</t>
  </si>
  <si>
    <t>RECYCLING+LEPENKA</t>
  </si>
  <si>
    <t>NOVINY a ČASOPISY (PODZIM)</t>
  </si>
  <si>
    <t xml:space="preserve">NOVINY A ČASOPISY (JARO) </t>
  </si>
  <si>
    <t>NOVINY A ČASOPISY (JARO)</t>
  </si>
  <si>
    <t xml:space="preserve">NOVINY a ČASOPISY (PODZIM) </t>
  </si>
  <si>
    <t>Recycling + LEPENKA</t>
  </si>
  <si>
    <t xml:space="preserve">1. </t>
  </si>
  <si>
    <t xml:space="preserve">2. </t>
  </si>
  <si>
    <t>Sběr papíru - II. stupeň - výsledky, soutěž ŠKOLNÍ ROK  2022/23 v kg</t>
  </si>
  <si>
    <t>4.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</si>
  <si>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</si>
  <si>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</si>
  <si>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</si>
  <si>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</si>
  <si>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</si>
  <si>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</si>
  <si>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</si>
  <si>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</si>
  <si>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3. </t>
  </si>
  <si>
    <t xml:space="preserve">4. </t>
  </si>
  <si>
    <t>8.</t>
  </si>
  <si>
    <t>Sběr papíru - I. stupeň - výsledky, soutěž ŠKOLNÍ ROK  2022/23 v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</si>
</sst>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E"/>
      <charset val="238"/>
    </font>
    <font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20"/>
      <name val="Arial CE"/>
      <charset val="238"/>
    </font>
    <font>
      <b/>
      <sz val="18"/>
      <name val="Arial CE"/>
      <family val="2"/>
      <charset val="238"/>
    </font>
    <font>
      <b/>
      <sz val="18"/>
      <name val="Arial CE"/>
      <charset val="238"/>
    </font>
    <font>
      <b/>
      <sz val="22"/>
      <name val="Arial CE"/>
      <family val="2"/>
      <charset val="238"/>
    </font>
    <font>
      <sz val="8"/>
      <name val="Arial CE"/>
      <charset val="238"/>
    </font>
    <font>
      <b/>
      <sz val="22"/>
      <name val="Arial CE"/>
      <charset val="238"/>
    </font>
    <font>
      <sz val="22"/>
      <name val="Arial CE"/>
      <charset val="238"/>
    </font>
    <font>
      <b/>
      <sz val="16"/>
      <name val="Arial CE"/>
      <charset val="238"/>
    </font>
    <font>
      <b/>
      <sz val="20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2" fontId="12" fillId="5" borderId="16" xfId="0" applyNumberFormat="1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0" fontId="13" fillId="0" borderId="17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2" fillId="5" borderId="18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3" fontId="7" fillId="5" borderId="20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" fontId="7" fillId="5" borderId="30" xfId="0" applyNumberFormat="1" applyFont="1" applyFill="1" applyBorder="1" applyAlignment="1">
      <alignment horizontal="center" vertical="center"/>
    </xf>
    <xf numFmtId="2" fontId="12" fillId="5" borderId="21" xfId="0" applyNumberFormat="1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 vertical="center"/>
    </xf>
    <xf numFmtId="2" fontId="12" fillId="5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9" borderId="10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13" fillId="9" borderId="4" xfId="0" applyFont="1" applyFill="1" applyBorder="1" applyAlignment="1">
      <alignment wrapText="1"/>
    </xf>
    <xf numFmtId="3" fontId="5" fillId="9" borderId="4" xfId="0" applyNumberFormat="1" applyFont="1" applyFill="1" applyBorder="1" applyAlignment="1">
      <alignment horizontal="center" vertical="center"/>
    </xf>
    <xf numFmtId="3" fontId="7" fillId="9" borderId="20" xfId="0" applyNumberFormat="1" applyFont="1" applyFill="1" applyBorder="1" applyAlignment="1">
      <alignment horizontal="center" vertical="center"/>
    </xf>
    <xf numFmtId="2" fontId="12" fillId="9" borderId="16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13" fillId="9" borderId="3" xfId="0" applyFont="1" applyFill="1" applyBorder="1" applyAlignment="1">
      <alignment wrapText="1"/>
    </xf>
    <xf numFmtId="0" fontId="5" fillId="9" borderId="3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13" fillId="5" borderId="4" xfId="0" applyFont="1" applyFill="1" applyBorder="1" applyAlignment="1">
      <alignment wrapText="1"/>
    </xf>
    <xf numFmtId="0" fontId="5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9" borderId="14" xfId="0" applyNumberFormat="1" applyFont="1" applyFill="1" applyBorder="1" applyAlignment="1">
      <alignment horizontal="center" vertical="center"/>
    </xf>
    <xf numFmtId="3" fontId="5" fillId="9" borderId="11" xfId="0" applyNumberFormat="1" applyFont="1" applyFill="1" applyBorder="1" applyAlignment="1">
      <alignment horizontal="center" vertical="center"/>
    </xf>
    <xf numFmtId="3" fontId="6" fillId="9" borderId="13" xfId="0" applyNumberFormat="1" applyFont="1" applyFill="1" applyBorder="1" applyAlignment="1">
      <alignment horizontal="center" vertical="center"/>
    </xf>
    <xf numFmtId="3" fontId="6" fillId="9" borderId="9" xfId="0" applyNumberFormat="1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3" fontId="5" fillId="5" borderId="14" xfId="0" applyNumberFormat="1" applyFont="1" applyFill="1" applyBorder="1" applyAlignment="1">
      <alignment horizontal="center" vertical="center"/>
    </xf>
    <xf numFmtId="3" fontId="5" fillId="5" borderId="11" xfId="0" applyNumberFormat="1" applyFont="1" applyFill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4" xfId="0" applyFont="1" applyFill="1" applyBorder="1"/>
    <xf numFmtId="0" fontId="10" fillId="3" borderId="1" xfId="0" applyFont="1" applyFill="1" applyBorder="1"/>
    <xf numFmtId="0" fontId="2" fillId="7" borderId="25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3" fontId="5" fillId="9" borderId="13" xfId="0" applyNumberFormat="1" applyFont="1" applyFill="1" applyBorder="1" applyAlignment="1">
      <alignment horizontal="center" vertical="center"/>
    </xf>
    <xf numFmtId="3" fontId="5" fillId="9" borderId="9" xfId="0" applyNumberFormat="1" applyFont="1" applyFill="1" applyBorder="1" applyAlignment="1">
      <alignment horizontal="center" vertical="center"/>
    </xf>
    <xf numFmtId="3" fontId="9" fillId="8" borderId="2" xfId="0" applyNumberFormat="1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3"/>
  <sheetViews>
    <sheetView topLeftCell="A13" zoomScaleNormal="100" workbookViewId="0">
      <selection activeCell="E16" sqref="E16:F16"/>
    </sheetView>
  </sheetViews>
  <sheetFormatPr defaultRowHeight="13.2" x14ac:dyDescent="0.25"/>
  <cols>
    <col min="1" max="1" width="4.6640625" customWidth="1"/>
    <col min="2" max="2" width="6.6640625" customWidth="1"/>
    <col min="3" max="3" width="6.44140625" customWidth="1"/>
    <col min="4" max="4" width="14.33203125" customWidth="1"/>
    <col min="5" max="5" width="13.88671875" customWidth="1"/>
    <col min="6" max="6" width="20.109375" customWidth="1"/>
    <col min="7" max="7" width="33.21875" customWidth="1"/>
    <col min="8" max="8" width="24.88671875" customWidth="1"/>
    <col min="9" max="9" width="14.5546875" customWidth="1"/>
    <col min="10" max="10" width="14" customWidth="1"/>
    <col min="11" max="11" width="10.33203125" customWidth="1"/>
  </cols>
  <sheetData>
    <row r="1" spans="2:11" ht="24.75" customHeight="1" thickBot="1" x14ac:dyDescent="0.3"/>
    <row r="2" spans="2:11" ht="60.75" customHeight="1" thickBot="1" x14ac:dyDescent="0.5">
      <c r="B2" s="75" t="s">
        <v>80</v>
      </c>
      <c r="C2" s="76"/>
      <c r="D2" s="76"/>
      <c r="E2" s="76"/>
      <c r="F2" s="76"/>
      <c r="G2" s="76"/>
      <c r="H2" s="76"/>
      <c r="I2" s="76"/>
      <c r="J2" s="77"/>
      <c r="K2" s="78"/>
    </row>
    <row r="3" spans="2:11" ht="26.25" customHeight="1" thickBot="1" x14ac:dyDescent="0.3">
      <c r="B3" s="5" t="s">
        <v>1</v>
      </c>
      <c r="C3" s="6" t="s">
        <v>4</v>
      </c>
      <c r="D3" s="7" t="s">
        <v>5</v>
      </c>
      <c r="E3" s="79" t="s">
        <v>63</v>
      </c>
      <c r="F3" s="80"/>
      <c r="G3" s="13" t="s">
        <v>62</v>
      </c>
      <c r="H3" s="28" t="s">
        <v>64</v>
      </c>
      <c r="I3" s="2" t="s">
        <v>0</v>
      </c>
      <c r="J3" s="2" t="s">
        <v>2</v>
      </c>
      <c r="K3" s="1" t="s">
        <v>3</v>
      </c>
    </row>
    <row r="4" spans="2:11" ht="33" customHeight="1" x14ac:dyDescent="0.3">
      <c r="B4" s="51" t="s">
        <v>7</v>
      </c>
      <c r="C4" s="50">
        <v>19</v>
      </c>
      <c r="D4" s="52" t="s">
        <v>43</v>
      </c>
      <c r="E4" s="66">
        <v>817</v>
      </c>
      <c r="F4" s="67"/>
      <c r="G4" s="53">
        <v>447</v>
      </c>
      <c r="H4" s="54">
        <v>0</v>
      </c>
      <c r="I4" s="47">
        <f>SUM(E4:H4)</f>
        <v>1264</v>
      </c>
      <c r="J4" s="48">
        <f>I4/C4</f>
        <v>66.526315789473685</v>
      </c>
      <c r="K4" s="55" t="s">
        <v>44</v>
      </c>
    </row>
    <row r="5" spans="2:11" ht="33" customHeight="1" x14ac:dyDescent="0.3">
      <c r="B5" s="51" t="s">
        <v>8</v>
      </c>
      <c r="C5" s="50">
        <v>22</v>
      </c>
      <c r="D5" s="45" t="s">
        <v>32</v>
      </c>
      <c r="E5" s="81">
        <v>714</v>
      </c>
      <c r="F5" s="82"/>
      <c r="G5" s="53">
        <v>542</v>
      </c>
      <c r="H5" s="54">
        <v>0</v>
      </c>
      <c r="I5" s="47">
        <f t="shared" ref="I5:I15" si="0">SUM(E5:H5)</f>
        <v>1256</v>
      </c>
      <c r="J5" s="48">
        <f>I5/C5</f>
        <v>57.090909090909093</v>
      </c>
      <c r="K5" s="55" t="s">
        <v>45</v>
      </c>
    </row>
    <row r="6" spans="2:11" ht="33" customHeight="1" x14ac:dyDescent="0.3">
      <c r="B6" s="10" t="s">
        <v>31</v>
      </c>
      <c r="C6" s="9">
        <v>22</v>
      </c>
      <c r="D6" s="20" t="s">
        <v>33</v>
      </c>
      <c r="E6" s="62">
        <v>52</v>
      </c>
      <c r="F6" s="63"/>
      <c r="G6" s="3">
        <v>189</v>
      </c>
      <c r="H6" s="4">
        <v>0</v>
      </c>
      <c r="I6" s="23">
        <f t="shared" si="0"/>
        <v>241</v>
      </c>
      <c r="J6" s="16">
        <f t="shared" ref="J6:J16" si="1">I6/C6</f>
        <v>10.954545454545455</v>
      </c>
      <c r="K6" s="22" t="s">
        <v>75</v>
      </c>
    </row>
    <row r="7" spans="2:11" ht="33" customHeight="1" x14ac:dyDescent="0.3">
      <c r="B7" s="10" t="s">
        <v>9</v>
      </c>
      <c r="C7" s="9">
        <v>22</v>
      </c>
      <c r="D7" s="18" t="s">
        <v>34</v>
      </c>
      <c r="E7" s="62">
        <v>200</v>
      </c>
      <c r="F7" s="63"/>
      <c r="G7" s="3">
        <v>22</v>
      </c>
      <c r="H7" s="4">
        <v>0</v>
      </c>
      <c r="I7" s="23">
        <f t="shared" si="0"/>
        <v>222</v>
      </c>
      <c r="J7" s="16">
        <f t="shared" si="1"/>
        <v>10.090909090909092</v>
      </c>
      <c r="K7" s="15" t="s">
        <v>76</v>
      </c>
    </row>
    <row r="8" spans="2:11" ht="33" customHeight="1" x14ac:dyDescent="0.3">
      <c r="B8" s="43" t="s">
        <v>10</v>
      </c>
      <c r="C8" s="50">
        <v>22</v>
      </c>
      <c r="D8" s="52" t="s">
        <v>36</v>
      </c>
      <c r="E8" s="64">
        <v>319</v>
      </c>
      <c r="F8" s="65"/>
      <c r="G8" s="53">
        <v>701</v>
      </c>
      <c r="H8" s="54">
        <v>0</v>
      </c>
      <c r="I8" s="47">
        <f t="shared" si="0"/>
        <v>1020</v>
      </c>
      <c r="J8" s="48">
        <f t="shared" si="1"/>
        <v>46.363636363636367</v>
      </c>
      <c r="K8" s="56" t="s">
        <v>77</v>
      </c>
    </row>
    <row r="9" spans="2:11" ht="33" customHeight="1" x14ac:dyDescent="0.3">
      <c r="B9" s="10" t="s">
        <v>11</v>
      </c>
      <c r="C9" s="11">
        <v>30</v>
      </c>
      <c r="D9" s="20" t="s">
        <v>35</v>
      </c>
      <c r="E9" s="62">
        <v>329</v>
      </c>
      <c r="F9" s="63"/>
      <c r="G9" s="3">
        <v>130</v>
      </c>
      <c r="H9" s="4">
        <v>0</v>
      </c>
      <c r="I9" s="23">
        <f t="shared" si="0"/>
        <v>459</v>
      </c>
      <c r="J9" s="16">
        <f t="shared" si="1"/>
        <v>15.3</v>
      </c>
      <c r="K9" s="15" t="s">
        <v>73</v>
      </c>
    </row>
    <row r="10" spans="2:11" ht="33" customHeight="1" x14ac:dyDescent="0.3">
      <c r="B10" s="10" t="s">
        <v>12</v>
      </c>
      <c r="C10" s="11">
        <v>28</v>
      </c>
      <c r="D10" s="18" t="s">
        <v>37</v>
      </c>
      <c r="E10" s="62">
        <v>256</v>
      </c>
      <c r="F10" s="63"/>
      <c r="G10" s="3">
        <v>300</v>
      </c>
      <c r="H10" s="4">
        <v>0</v>
      </c>
      <c r="I10" s="23">
        <f t="shared" si="0"/>
        <v>556</v>
      </c>
      <c r="J10" s="16">
        <f t="shared" si="1"/>
        <v>19.857142857142858</v>
      </c>
      <c r="K10" s="15" t="s">
        <v>71</v>
      </c>
    </row>
    <row r="11" spans="2:11" ht="33" customHeight="1" x14ac:dyDescent="0.3">
      <c r="B11" s="10" t="s">
        <v>13</v>
      </c>
      <c r="C11" s="11">
        <v>24</v>
      </c>
      <c r="D11" s="18" t="s">
        <v>38</v>
      </c>
      <c r="E11" s="62">
        <v>264</v>
      </c>
      <c r="F11" s="74"/>
      <c r="G11" s="3">
        <v>238</v>
      </c>
      <c r="H11" s="4">
        <v>0</v>
      </c>
      <c r="I11" s="23">
        <v>264</v>
      </c>
      <c r="J11" s="16">
        <f t="shared" si="1"/>
        <v>11</v>
      </c>
      <c r="K11" s="15" t="s">
        <v>74</v>
      </c>
    </row>
    <row r="12" spans="2:11" ht="33" customHeight="1" x14ac:dyDescent="0.3">
      <c r="B12" s="57" t="s">
        <v>14</v>
      </c>
      <c r="C12" s="58">
        <v>28</v>
      </c>
      <c r="D12" s="59" t="s">
        <v>39</v>
      </c>
      <c r="E12" s="70">
        <v>474</v>
      </c>
      <c r="F12" s="71"/>
      <c r="G12" s="60">
        <v>524</v>
      </c>
      <c r="H12" s="61">
        <v>16</v>
      </c>
      <c r="I12" s="23">
        <f t="shared" si="0"/>
        <v>1014</v>
      </c>
      <c r="J12" s="16">
        <f t="shared" si="1"/>
        <v>36.214285714285715</v>
      </c>
      <c r="K12" s="15" t="s">
        <v>69</v>
      </c>
    </row>
    <row r="13" spans="2:11" ht="33" customHeight="1" x14ac:dyDescent="0.3">
      <c r="B13" s="10" t="s">
        <v>15</v>
      </c>
      <c r="C13" s="11">
        <v>23</v>
      </c>
      <c r="D13" s="18" t="s">
        <v>40</v>
      </c>
      <c r="E13" s="62">
        <v>206</v>
      </c>
      <c r="F13" s="63"/>
      <c r="G13" s="3">
        <v>150</v>
      </c>
      <c r="H13" s="4">
        <v>0</v>
      </c>
      <c r="I13" s="23">
        <f t="shared" si="0"/>
        <v>356</v>
      </c>
      <c r="J13" s="16">
        <f t="shared" si="1"/>
        <v>15.478260869565217</v>
      </c>
      <c r="K13" s="15" t="s">
        <v>79</v>
      </c>
    </row>
    <row r="14" spans="2:11" ht="33" customHeight="1" x14ac:dyDescent="0.3">
      <c r="B14" s="10" t="s">
        <v>16</v>
      </c>
      <c r="C14" s="11">
        <v>20</v>
      </c>
      <c r="D14" s="18" t="s">
        <v>41</v>
      </c>
      <c r="E14" s="62">
        <v>237</v>
      </c>
      <c r="F14" s="63"/>
      <c r="G14" s="3">
        <v>406</v>
      </c>
      <c r="H14" s="4">
        <v>94</v>
      </c>
      <c r="I14" s="23">
        <f t="shared" si="0"/>
        <v>737</v>
      </c>
      <c r="J14" s="16">
        <f t="shared" si="1"/>
        <v>36.85</v>
      </c>
      <c r="K14" s="15" t="s">
        <v>78</v>
      </c>
    </row>
    <row r="15" spans="2:11" ht="33" customHeight="1" thickBot="1" x14ac:dyDescent="0.35">
      <c r="B15" s="12" t="s">
        <v>30</v>
      </c>
      <c r="C15" s="29">
        <v>22</v>
      </c>
      <c r="D15" s="19" t="s">
        <v>42</v>
      </c>
      <c r="E15" s="72">
        <v>90</v>
      </c>
      <c r="F15" s="73"/>
      <c r="G15" s="30">
        <v>132</v>
      </c>
      <c r="H15" s="31">
        <v>331</v>
      </c>
      <c r="I15" s="32">
        <f t="shared" si="0"/>
        <v>553</v>
      </c>
      <c r="J15" s="33">
        <f t="shared" si="1"/>
        <v>25.136363636363637</v>
      </c>
      <c r="K15" s="34" t="s">
        <v>70</v>
      </c>
    </row>
    <row r="16" spans="2:11" ht="33" customHeight="1" thickBot="1" x14ac:dyDescent="0.3">
      <c r="B16" s="35" t="s">
        <v>6</v>
      </c>
      <c r="C16" s="35">
        <f>SUM(C4:C15)</f>
        <v>282</v>
      </c>
      <c r="D16" s="36" t="s">
        <v>0</v>
      </c>
      <c r="E16" s="68">
        <f>SUM(E4:F15)</f>
        <v>3958</v>
      </c>
      <c r="F16" s="69"/>
      <c r="G16" s="37">
        <f>SUM(G4:G15)</f>
        <v>3781</v>
      </c>
      <c r="H16" s="38">
        <f>SUM(H4:H15)</f>
        <v>441</v>
      </c>
      <c r="I16" s="14">
        <f>SUM(I4:I15)</f>
        <v>7942</v>
      </c>
      <c r="J16" s="39">
        <f t="shared" si="1"/>
        <v>28.163120567375888</v>
      </c>
      <c r="K16" s="40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</sheetData>
  <mergeCells count="15">
    <mergeCell ref="B2:K2"/>
    <mergeCell ref="E3:F3"/>
    <mergeCell ref="E5:F5"/>
    <mergeCell ref="E7:F7"/>
    <mergeCell ref="E9:F9"/>
    <mergeCell ref="E10:F10"/>
    <mergeCell ref="E8:F8"/>
    <mergeCell ref="E4:F4"/>
    <mergeCell ref="E6:F6"/>
    <mergeCell ref="E16:F16"/>
    <mergeCell ref="E12:F12"/>
    <mergeCell ref="E13:F13"/>
    <mergeCell ref="E14:F14"/>
    <mergeCell ref="E15:F15"/>
    <mergeCell ref="E11:F11"/>
  </mergeCells>
  <phoneticPr fontId="8" type="noConversion"/>
  <pageMargins left="0.39370078740157483" right="0.39370078740157483" top="0.19685039370078741" bottom="0.19685039370078741" header="0.51181102362204722" footer="0.51181102362204722"/>
  <pageSetup paperSize="9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K23"/>
  <sheetViews>
    <sheetView tabSelected="1" zoomScaleNormal="100" workbookViewId="0">
      <selection activeCell="G16" sqref="E16:G16"/>
    </sheetView>
  </sheetViews>
  <sheetFormatPr defaultRowHeight="13.2" x14ac:dyDescent="0.25"/>
  <cols>
    <col min="1" max="1" width="3.6640625" customWidth="1"/>
    <col min="2" max="2" width="8.5546875" customWidth="1"/>
    <col min="3" max="3" width="6.44140625" customWidth="1"/>
    <col min="4" max="4" width="15.33203125" customWidth="1"/>
    <col min="5" max="5" width="14.109375" customWidth="1"/>
    <col min="6" max="6" width="23.21875" customWidth="1"/>
    <col min="7" max="7" width="34.33203125" customWidth="1"/>
    <col min="8" max="8" width="25.44140625" customWidth="1"/>
    <col min="9" max="9" width="14.5546875" customWidth="1"/>
    <col min="10" max="10" width="13.88671875" customWidth="1"/>
    <col min="11" max="11" width="10.33203125" customWidth="1"/>
  </cols>
  <sheetData>
    <row r="1" spans="2:11" ht="15" customHeight="1" thickBot="1" x14ac:dyDescent="0.3"/>
    <row r="2" spans="2:11" ht="60" customHeight="1" thickBot="1" x14ac:dyDescent="0.5">
      <c r="B2" s="75" t="s">
        <v>67</v>
      </c>
      <c r="C2" s="76"/>
      <c r="D2" s="76"/>
      <c r="E2" s="76"/>
      <c r="F2" s="76"/>
      <c r="G2" s="76"/>
      <c r="H2" s="76"/>
      <c r="I2" s="76"/>
      <c r="J2" s="77"/>
      <c r="K2" s="78"/>
    </row>
    <row r="3" spans="2:11" ht="26.25" customHeight="1" thickBot="1" x14ac:dyDescent="0.3">
      <c r="B3" s="5" t="s">
        <v>1</v>
      </c>
      <c r="C3" s="6" t="s">
        <v>4</v>
      </c>
      <c r="D3" s="7" t="s">
        <v>5</v>
      </c>
      <c r="E3" s="79" t="s">
        <v>60</v>
      </c>
      <c r="F3" s="80"/>
      <c r="G3" s="13" t="s">
        <v>61</v>
      </c>
      <c r="H3" s="28" t="s">
        <v>59</v>
      </c>
      <c r="I3" s="2" t="s">
        <v>0</v>
      </c>
      <c r="J3" s="2" t="s">
        <v>2</v>
      </c>
      <c r="K3" s="1" t="s">
        <v>3</v>
      </c>
    </row>
    <row r="4" spans="2:11" ht="33" customHeight="1" x14ac:dyDescent="0.3">
      <c r="B4" s="8" t="s">
        <v>17</v>
      </c>
      <c r="C4" s="9">
        <v>29</v>
      </c>
      <c r="D4" s="18" t="s">
        <v>47</v>
      </c>
      <c r="E4" s="85">
        <v>359</v>
      </c>
      <c r="F4" s="86"/>
      <c r="G4" s="24">
        <v>390</v>
      </c>
      <c r="H4" s="24">
        <v>172</v>
      </c>
      <c r="I4" s="23">
        <f>SUM(E4:H4)</f>
        <v>921</v>
      </c>
      <c r="J4" s="16">
        <f>I4/C4</f>
        <v>31.758620689655171</v>
      </c>
      <c r="K4" s="21" t="s">
        <v>70</v>
      </c>
    </row>
    <row r="5" spans="2:11" ht="33" customHeight="1" x14ac:dyDescent="0.3">
      <c r="B5" s="43" t="s">
        <v>18</v>
      </c>
      <c r="C5" s="44">
        <v>30</v>
      </c>
      <c r="D5" s="45" t="s">
        <v>48</v>
      </c>
      <c r="E5" s="64">
        <v>1204</v>
      </c>
      <c r="F5" s="65"/>
      <c r="G5" s="46">
        <v>532</v>
      </c>
      <c r="H5" s="46">
        <v>264</v>
      </c>
      <c r="I5" s="47">
        <f>SUM(E5:H5)</f>
        <v>2000</v>
      </c>
      <c r="J5" s="48">
        <f>I5/C5</f>
        <v>66.666666666666671</v>
      </c>
      <c r="K5" s="49" t="s">
        <v>46</v>
      </c>
    </row>
    <row r="6" spans="2:11" ht="33" customHeight="1" x14ac:dyDescent="0.3">
      <c r="B6" s="10" t="s">
        <v>19</v>
      </c>
      <c r="C6" s="11">
        <v>23</v>
      </c>
      <c r="D6" s="19" t="s">
        <v>49</v>
      </c>
      <c r="E6" s="62">
        <v>447</v>
      </c>
      <c r="F6" s="63"/>
      <c r="G6" s="25">
        <v>147</v>
      </c>
      <c r="H6" s="25">
        <v>230</v>
      </c>
      <c r="I6" s="23">
        <f>SUM(E6:H6)</f>
        <v>824</v>
      </c>
      <c r="J6" s="16">
        <f>I6/C6</f>
        <v>35.826086956521742</v>
      </c>
      <c r="K6" s="17" t="s">
        <v>69</v>
      </c>
    </row>
    <row r="7" spans="2:11" ht="33" customHeight="1" x14ac:dyDescent="0.3">
      <c r="B7" s="43" t="s">
        <v>20</v>
      </c>
      <c r="C7" s="50">
        <v>21</v>
      </c>
      <c r="D7" s="45" t="s">
        <v>50</v>
      </c>
      <c r="E7" s="64">
        <v>568</v>
      </c>
      <c r="F7" s="65"/>
      <c r="G7" s="46">
        <v>721</v>
      </c>
      <c r="H7" s="46">
        <v>703</v>
      </c>
      <c r="I7" s="47">
        <f>SUM(E7:H7)</f>
        <v>1992</v>
      </c>
      <c r="J7" s="48">
        <f>I7/C7</f>
        <v>94.857142857142861</v>
      </c>
      <c r="K7" s="49" t="s">
        <v>65</v>
      </c>
    </row>
    <row r="8" spans="2:11" ht="33" customHeight="1" x14ac:dyDescent="0.3">
      <c r="B8" s="10" t="s">
        <v>24</v>
      </c>
      <c r="C8" s="11">
        <v>21</v>
      </c>
      <c r="D8" s="18" t="s">
        <v>29</v>
      </c>
      <c r="E8" s="62">
        <v>318</v>
      </c>
      <c r="F8" s="63"/>
      <c r="G8" s="25">
        <v>286</v>
      </c>
      <c r="H8" s="25">
        <v>5</v>
      </c>
      <c r="I8" s="23">
        <f>SUM(E8:H8)</f>
        <v>609</v>
      </c>
      <c r="J8" s="16">
        <f>I8/C7</f>
        <v>29</v>
      </c>
      <c r="K8" s="17" t="s">
        <v>71</v>
      </c>
    </row>
    <row r="9" spans="2:11" ht="33" customHeight="1" x14ac:dyDescent="0.3">
      <c r="B9" s="10" t="s">
        <v>21</v>
      </c>
      <c r="C9" s="11">
        <v>28</v>
      </c>
      <c r="D9" s="19" t="s">
        <v>51</v>
      </c>
      <c r="E9" s="62">
        <v>374</v>
      </c>
      <c r="F9" s="63"/>
      <c r="G9" s="25">
        <v>409</v>
      </c>
      <c r="H9" s="25">
        <v>33</v>
      </c>
      <c r="I9" s="23">
        <f t="shared" ref="I9:I15" si="0">SUM(E9:H9)</f>
        <v>816</v>
      </c>
      <c r="J9" s="16">
        <f>I9/C8</f>
        <v>38.857142857142854</v>
      </c>
      <c r="K9" s="17" t="s">
        <v>68</v>
      </c>
    </row>
    <row r="10" spans="2:11" ht="33" customHeight="1" x14ac:dyDescent="0.3">
      <c r="B10" s="10" t="s">
        <v>22</v>
      </c>
      <c r="C10" s="11">
        <v>28</v>
      </c>
      <c r="D10" s="19" t="s">
        <v>52</v>
      </c>
      <c r="E10" s="62">
        <v>146</v>
      </c>
      <c r="F10" s="63"/>
      <c r="G10" s="25">
        <v>206</v>
      </c>
      <c r="H10" s="25">
        <v>72</v>
      </c>
      <c r="I10" s="23">
        <f t="shared" si="0"/>
        <v>424</v>
      </c>
      <c r="J10" s="16">
        <f t="shared" ref="J10:J16" si="1">I10/C10</f>
        <v>15.142857142857142</v>
      </c>
      <c r="K10" s="17" t="s">
        <v>73</v>
      </c>
    </row>
    <row r="11" spans="2:11" ht="33" customHeight="1" x14ac:dyDescent="0.3">
      <c r="B11" s="10" t="s">
        <v>25</v>
      </c>
      <c r="C11" s="9">
        <v>18</v>
      </c>
      <c r="D11" s="18" t="s">
        <v>28</v>
      </c>
      <c r="E11" s="62">
        <v>12</v>
      </c>
      <c r="F11" s="63"/>
      <c r="G11" s="25">
        <v>5</v>
      </c>
      <c r="H11" s="25">
        <v>0</v>
      </c>
      <c r="I11" s="23">
        <f t="shared" si="0"/>
        <v>17</v>
      </c>
      <c r="J11" s="16">
        <f t="shared" si="1"/>
        <v>0.94444444444444442</v>
      </c>
      <c r="K11" s="17" t="s">
        <v>76</v>
      </c>
    </row>
    <row r="12" spans="2:11" ht="33" customHeight="1" x14ac:dyDescent="0.3">
      <c r="B12" s="10" t="s">
        <v>57</v>
      </c>
      <c r="C12" s="11">
        <v>23</v>
      </c>
      <c r="D12" s="18" t="s">
        <v>53</v>
      </c>
      <c r="E12" s="62">
        <v>54</v>
      </c>
      <c r="F12" s="63"/>
      <c r="G12" s="25">
        <v>210</v>
      </c>
      <c r="H12" s="25">
        <v>0</v>
      </c>
      <c r="I12" s="23">
        <f t="shared" si="0"/>
        <v>264</v>
      </c>
      <c r="J12" s="16">
        <f t="shared" si="1"/>
        <v>11.478260869565217</v>
      </c>
      <c r="K12" s="17" t="s">
        <v>74</v>
      </c>
    </row>
    <row r="13" spans="2:11" ht="33" customHeight="1" x14ac:dyDescent="0.3">
      <c r="B13" s="10" t="s">
        <v>23</v>
      </c>
      <c r="C13" s="11">
        <v>30</v>
      </c>
      <c r="D13" s="19" t="s">
        <v>54</v>
      </c>
      <c r="E13" s="62">
        <v>324</v>
      </c>
      <c r="F13" s="63"/>
      <c r="G13" s="25">
        <v>293</v>
      </c>
      <c r="H13" s="25">
        <v>2</v>
      </c>
      <c r="I13" s="23">
        <f t="shared" si="0"/>
        <v>619</v>
      </c>
      <c r="J13" s="16">
        <f t="shared" si="1"/>
        <v>20.633333333333333</v>
      </c>
      <c r="K13" s="17" t="s">
        <v>72</v>
      </c>
    </row>
    <row r="14" spans="2:11" ht="33" customHeight="1" x14ac:dyDescent="0.3">
      <c r="B14" s="43" t="s">
        <v>26</v>
      </c>
      <c r="C14" s="44">
        <v>30</v>
      </c>
      <c r="D14" s="45" t="s">
        <v>55</v>
      </c>
      <c r="E14" s="64">
        <v>1886</v>
      </c>
      <c r="F14" s="65"/>
      <c r="G14" s="46">
        <v>272</v>
      </c>
      <c r="H14" s="46">
        <v>4</v>
      </c>
      <c r="I14" s="47">
        <f t="shared" si="0"/>
        <v>2162</v>
      </c>
      <c r="J14" s="48">
        <f t="shared" si="1"/>
        <v>72.066666666666663</v>
      </c>
      <c r="K14" s="49" t="s">
        <v>66</v>
      </c>
    </row>
    <row r="15" spans="2:11" ht="33" customHeight="1" thickBot="1" x14ac:dyDescent="0.35">
      <c r="B15" s="12" t="s">
        <v>27</v>
      </c>
      <c r="C15" s="29">
        <v>29</v>
      </c>
      <c r="D15" s="19" t="s">
        <v>56</v>
      </c>
      <c r="E15" s="72">
        <v>78</v>
      </c>
      <c r="F15" s="73"/>
      <c r="G15" s="26">
        <v>3</v>
      </c>
      <c r="H15" s="26">
        <v>83</v>
      </c>
      <c r="I15" s="32">
        <f t="shared" si="0"/>
        <v>164</v>
      </c>
      <c r="J15" s="33">
        <f t="shared" si="1"/>
        <v>5.6551724137931032</v>
      </c>
      <c r="K15" s="27" t="s">
        <v>75</v>
      </c>
    </row>
    <row r="16" spans="2:11" ht="40.5" customHeight="1" thickBot="1" x14ac:dyDescent="0.3">
      <c r="B16" s="41" t="s">
        <v>58</v>
      </c>
      <c r="C16" s="41">
        <f>SUM(C4:C15)</f>
        <v>310</v>
      </c>
      <c r="D16" s="42" t="s">
        <v>0</v>
      </c>
      <c r="E16" s="83">
        <f>SUM(E4:E15)</f>
        <v>5770</v>
      </c>
      <c r="F16" s="84"/>
      <c r="G16" s="37">
        <f>SUM(G4:G15)</f>
        <v>3474</v>
      </c>
      <c r="H16" s="38">
        <f>SUM(H4:H15)</f>
        <v>1568</v>
      </c>
      <c r="I16" s="14">
        <f>SUM(E16:H16)</f>
        <v>10812</v>
      </c>
      <c r="J16" s="39">
        <f t="shared" si="1"/>
        <v>34.877419354838707</v>
      </c>
      <c r="K16" s="40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</sheetData>
  <mergeCells count="15">
    <mergeCell ref="B2:K2"/>
    <mergeCell ref="E3:F3"/>
    <mergeCell ref="E4:F4"/>
    <mergeCell ref="E5:F5"/>
    <mergeCell ref="E6:F6"/>
    <mergeCell ref="E7:F7"/>
    <mergeCell ref="E14:F14"/>
    <mergeCell ref="E15:F15"/>
    <mergeCell ref="E16:F16"/>
    <mergeCell ref="E8:F8"/>
    <mergeCell ref="E9:F9"/>
    <mergeCell ref="E10:F10"/>
    <mergeCell ref="E11:F11"/>
    <mergeCell ref="E12:F12"/>
    <mergeCell ref="E13:F13"/>
  </mergeCells>
  <pageMargins left="0.39370078740157483" right="0.19685039370078741" top="0.19685039370078741" bottom="0.19685039370078741" header="0.51181102362204722" footer="0.51181102362204722"/>
  <pageSetup paperSize="9" orientation="landscape" horizontalDpi="360" verticalDpi="36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BAD68339CE9B4CA4B84D3571F2EE2C" ma:contentTypeVersion="16" ma:contentTypeDescription="Vytvoří nový dokument" ma:contentTypeScope="" ma:versionID="2e68dbc37dcf9c0410a7358366009a98">
  <xsd:schema xmlns:xsd="http://www.w3.org/2001/XMLSchema" xmlns:xs="http://www.w3.org/2001/XMLSchema" xmlns:p="http://schemas.microsoft.com/office/2006/metadata/properties" xmlns:ns3="2209066f-2f80-4a9b-b2ec-c0a626754a9b" xmlns:ns4="9ca038dd-8751-40d2-8131-43f4215a778f" targetNamespace="http://schemas.microsoft.com/office/2006/metadata/properties" ma:root="true" ma:fieldsID="5275d873bf0a3324ca52be59b6e24421" ns3:_="" ns4:_="">
    <xsd:import namespace="2209066f-2f80-4a9b-b2ec-c0a626754a9b"/>
    <xsd:import namespace="9ca038dd-8751-40d2-8131-43f4215a778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9066f-2f80-4a9b-b2ec-c0a626754a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internalName="SharingHintHash" ma:readOnly="true">
      <xsd:simpleType>
        <xsd:restriction base="dms:Text"/>
      </xsd:simpleType>
    </xsd:element>
    <xsd:element name="LastSharedByUser" ma:index="11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a038dd-8751-40d2-8131-43f4215a77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F5F53B-831F-4713-9A29-5FD051A2B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09066f-2f80-4a9b-b2ec-c0a626754a9b"/>
    <ds:schemaRef ds:uri="9ca038dd-8751-40d2-8131-43f4215a77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E15C4C-965A-43B3-8530-C7BDD709A3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D8CCBD-3763-4606-9AAA-90B0C0204034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9ca038dd-8751-40d2-8131-43f4215a778f"/>
    <ds:schemaRef ds:uri="2209066f-2f80-4a9b-b2ec-c0a626754a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I. stupeň</vt:lpstr>
      <vt:lpstr>II. stupeň</vt:lpstr>
    </vt:vector>
  </TitlesOfParts>
  <Company>I. základní škola Litomyšl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NB</cp:lastModifiedBy>
  <cp:lastPrinted>2020-11-09T09:35:22Z</cp:lastPrinted>
  <dcterms:created xsi:type="dcterms:W3CDTF">2005-05-20T05:02:32Z</dcterms:created>
  <dcterms:modified xsi:type="dcterms:W3CDTF">2023-05-23T06:32:37Z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0x01010029BAD68339CE9B4CA4B84D3571F2EE2C</vt:lpwstr>
  </property>
</Properties>
</file>