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k\Desktop\"/>
    </mc:Choice>
  </mc:AlternateContent>
  <xr:revisionPtr revIDLastSave="0" documentId="13_ncr:1_{1F7D767C-D5F8-4590-A730-C27070AF2129}" xr6:coauthVersionLast="36" xr6:coauthVersionMax="36" xr10:uidLastSave="{00000000-0000-0000-0000-000000000000}"/>
  <bookViews>
    <workbookView xWindow="0" yWindow="0" windowWidth="23040" windowHeight="10404" activeTab="2" xr2:uid="{00000000-000D-0000-FFFF-FFFF00000000}"/>
  </bookViews>
  <sheets>
    <sheet name="List1" sheetId="4" r:id="rId1"/>
    <sheet name="List2 " sheetId="5" r:id="rId2"/>
    <sheet name="List3" sheetId="7" r:id="rId3"/>
  </sheets>
  <definedNames>
    <definedName name="_xlnm._FilterDatabase" localSheetId="2" hidden="1">List3!$A$4:$F$4</definedName>
  </definedNames>
  <calcPr calcId="191029"/>
</workbook>
</file>

<file path=xl/calcChain.xml><?xml version="1.0" encoding="utf-8"?>
<calcChain xmlns="http://schemas.openxmlformats.org/spreadsheetml/2006/main">
  <c r="E6" i="7" l="1"/>
  <c r="E23" i="7"/>
  <c r="E8" i="7"/>
  <c r="E12" i="7"/>
  <c r="E10" i="7"/>
  <c r="E16" i="7"/>
  <c r="E13" i="7"/>
  <c r="E5" i="7"/>
  <c r="E7" i="7"/>
  <c r="E14" i="7"/>
  <c r="E18" i="7"/>
  <c r="E20" i="7"/>
  <c r="E24" i="7"/>
  <c r="E21" i="7"/>
  <c r="E15" i="7"/>
  <c r="E11" i="7"/>
  <c r="E25" i="7"/>
  <c r="E19" i="7"/>
  <c r="E26" i="7"/>
  <c r="E28" i="7"/>
  <c r="E22" i="7"/>
  <c r="E27" i="7"/>
  <c r="E29" i="7"/>
  <c r="E9" i="7"/>
  <c r="T8" i="7"/>
  <c r="T21" i="7"/>
  <c r="T22" i="7"/>
</calcChain>
</file>

<file path=xl/sharedStrings.xml><?xml version="1.0" encoding="utf-8"?>
<sst xmlns="http://schemas.openxmlformats.org/spreadsheetml/2006/main" count="164" uniqueCount="110">
  <si>
    <t>s atlasem</t>
  </si>
  <si>
    <t>bez atlasu</t>
  </si>
  <si>
    <t>bodový součet</t>
  </si>
  <si>
    <t>pořadí</t>
  </si>
  <si>
    <t>max. poč. bodů 45</t>
  </si>
  <si>
    <t>max. poč. bodů 62</t>
  </si>
  <si>
    <t>maximum 107</t>
  </si>
  <si>
    <t>4.</t>
  </si>
  <si>
    <t>2.</t>
  </si>
  <si>
    <t>6.</t>
  </si>
  <si>
    <t>5.</t>
  </si>
  <si>
    <t>8.</t>
  </si>
  <si>
    <t>7.</t>
  </si>
  <si>
    <t>1.</t>
  </si>
  <si>
    <t>11.</t>
  </si>
  <si>
    <t>12.</t>
  </si>
  <si>
    <t>13.</t>
  </si>
  <si>
    <t>součet bodů</t>
  </si>
  <si>
    <t>9.</t>
  </si>
  <si>
    <t>10.</t>
  </si>
  <si>
    <t>Jonáš Brýdl</t>
  </si>
  <si>
    <t>max. poč. bodů 24</t>
  </si>
  <si>
    <t xml:space="preserve">Jméno a příjmení </t>
  </si>
  <si>
    <t xml:space="preserve">třída </t>
  </si>
  <si>
    <t xml:space="preserve">Václav Dvořák </t>
  </si>
  <si>
    <t>9. A</t>
  </si>
  <si>
    <t>max. poč. bodů 39</t>
  </si>
  <si>
    <t xml:space="preserve">Lucie Pávková </t>
  </si>
  <si>
    <t>maximum 63</t>
  </si>
  <si>
    <t>Roman Horký</t>
  </si>
  <si>
    <t>8. C</t>
  </si>
  <si>
    <t xml:space="preserve">Miroslav Ludra </t>
  </si>
  <si>
    <t>9. C</t>
  </si>
  <si>
    <t xml:space="preserve">Jan Havla </t>
  </si>
  <si>
    <t>8. B</t>
  </si>
  <si>
    <t xml:space="preserve">Jakub Chochola </t>
  </si>
  <si>
    <t>8. A</t>
  </si>
  <si>
    <t>Petr Dudek</t>
  </si>
  <si>
    <t xml:space="preserve">Eliška Slavíková </t>
  </si>
  <si>
    <t xml:space="preserve">Daniel Král </t>
  </si>
  <si>
    <t xml:space="preserve">Jakub Martinik </t>
  </si>
  <si>
    <t xml:space="preserve">Tomáš Sedláček </t>
  </si>
  <si>
    <t xml:space="preserve">Václav Jiruše </t>
  </si>
  <si>
    <t xml:space="preserve">Viktor Huška </t>
  </si>
  <si>
    <t xml:space="preserve">Tomáš Borek </t>
  </si>
  <si>
    <t xml:space="preserve">Žaneta Vytlačilová </t>
  </si>
  <si>
    <t xml:space="preserve">Kryštof Tringela </t>
  </si>
  <si>
    <t xml:space="preserve">Jiří Kasal </t>
  </si>
  <si>
    <t>9. B</t>
  </si>
  <si>
    <t xml:space="preserve">Jan Beneš </t>
  </si>
  <si>
    <t xml:space="preserve">Emma Tmějová </t>
  </si>
  <si>
    <t xml:space="preserve">Jakub Brisuda </t>
  </si>
  <si>
    <t xml:space="preserve">Tadeáš Vytlačil </t>
  </si>
  <si>
    <t xml:space="preserve">Lukáš Havran </t>
  </si>
  <si>
    <t>17, 5</t>
  </si>
  <si>
    <t xml:space="preserve">Michaela Machalická </t>
  </si>
  <si>
    <t xml:space="preserve">Barbora Zahradníčková </t>
  </si>
  <si>
    <t>3.</t>
  </si>
  <si>
    <t xml:space="preserve">8. - 9. </t>
  </si>
  <si>
    <t xml:space="preserve">14. </t>
  </si>
  <si>
    <t xml:space="preserve">15. </t>
  </si>
  <si>
    <t>16.</t>
  </si>
  <si>
    <t xml:space="preserve">17. </t>
  </si>
  <si>
    <t xml:space="preserve">18. </t>
  </si>
  <si>
    <t xml:space="preserve">19. </t>
  </si>
  <si>
    <t>20.</t>
  </si>
  <si>
    <t>21.</t>
  </si>
  <si>
    <t>22.</t>
  </si>
  <si>
    <t>23.</t>
  </si>
  <si>
    <t>24.</t>
  </si>
  <si>
    <t>25.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</si>
  <si>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>8. - 9. ročník</t>
    </r>
    <r>
      <rPr>
        <b/>
        <sz val="16"/>
        <rFont val="Arial"/>
        <family val="2"/>
        <charset val="238"/>
      </rPr>
      <t xml:space="preserve">  školní kolo 23. 1. 2020</t>
    </r>
  </si>
  <si>
    <t xml:space="preserve">V případě stejného počtu bodů rozhodoval zisk práce bez atlasu. </t>
  </si>
  <si>
    <t>max. poč. bodů24</t>
  </si>
  <si>
    <t>max. poč. bodů 43</t>
  </si>
  <si>
    <t>Ondřej Schmid</t>
  </si>
  <si>
    <t>Marek Mikl</t>
  </si>
  <si>
    <t xml:space="preserve">Berenika Gultová </t>
  </si>
  <si>
    <t xml:space="preserve">Nela Jůzová </t>
  </si>
  <si>
    <t xml:space="preserve">Ondřej Pávek </t>
  </si>
  <si>
    <t>Petr Kopecký</t>
  </si>
  <si>
    <t>maximum 67,</t>
  </si>
  <si>
    <t xml:space="preserve">Jakub Bican </t>
  </si>
  <si>
    <t xml:space="preserve">Antonín Bláha </t>
  </si>
  <si>
    <t xml:space="preserve">Filip Pavliš </t>
  </si>
  <si>
    <t>7. B</t>
  </si>
  <si>
    <t>7. A</t>
  </si>
  <si>
    <t>7. C</t>
  </si>
  <si>
    <t xml:space="preserve">třía </t>
  </si>
  <si>
    <r>
      <t xml:space="preserve">Zeměpisná olympiáda  </t>
    </r>
    <r>
      <rPr>
        <b/>
        <sz val="16"/>
        <color rgb="FF0070C0"/>
        <rFont val="Arial"/>
        <family val="2"/>
        <charset val="238"/>
      </rPr>
      <t xml:space="preserve">7. ročník </t>
    </r>
    <r>
      <rPr>
        <b/>
        <sz val="16"/>
        <rFont val="Arial"/>
        <family val="2"/>
        <charset val="238"/>
      </rPr>
      <t xml:space="preserve"> školní kolo 23. 1. 2020</t>
    </r>
  </si>
  <si>
    <t>Ester Jiříčková</t>
  </si>
  <si>
    <t>Barbora  Husáková</t>
  </si>
  <si>
    <t>Barbora Ramešová</t>
  </si>
  <si>
    <t>Pavla Lorencová</t>
  </si>
  <si>
    <t>Tadeáš Tichý</t>
  </si>
  <si>
    <t>Daniel Varga</t>
  </si>
  <si>
    <t>Kateřina Frycová</t>
  </si>
  <si>
    <t>Johana Lenochová</t>
  </si>
  <si>
    <t>Jakub Smetana</t>
  </si>
  <si>
    <t>Ema Novotná</t>
  </si>
  <si>
    <t>Jméno a příjmení</t>
  </si>
  <si>
    <t>třída</t>
  </si>
  <si>
    <t>VI. C</t>
  </si>
  <si>
    <t>VI. B</t>
  </si>
  <si>
    <t>VI. A</t>
  </si>
  <si>
    <t xml:space="preserve">7. </t>
  </si>
  <si>
    <t xml:space="preserve">8. </t>
  </si>
  <si>
    <t xml:space="preserve">9. </t>
  </si>
  <si>
    <t xml:space="preserve">10. </t>
  </si>
  <si>
    <r>
      <t xml:space="preserve">Zeměpisná olympiáda </t>
    </r>
    <r>
      <rPr>
        <b/>
        <sz val="16"/>
        <color rgb="FFFF0000"/>
        <rFont val="Arial"/>
        <family val="2"/>
        <charset val="238"/>
      </rPr>
      <t xml:space="preserve"> </t>
    </r>
    <r>
      <rPr>
        <b/>
        <sz val="16"/>
        <color rgb="FF0070C0"/>
        <rFont val="Arial"/>
        <family val="2"/>
        <charset val="238"/>
      </rPr>
      <t xml:space="preserve">6. ročník </t>
    </r>
    <r>
      <rPr>
        <b/>
        <sz val="16"/>
        <rFont val="Arial"/>
        <family val="2"/>
        <charset val="238"/>
      </rPr>
      <t xml:space="preserve"> školní kolo 23. 1.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</si>
</sst>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indexed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2"/>
      <name val="Arial CE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1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3" fontId="13" fillId="3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9" fillId="3" borderId="1" xfId="0" applyFont="1" applyFill="1" applyBorder="1"/>
    <xf numFmtId="0" fontId="8" fillId="6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" fontId="8" fillId="7" borderId="1" xfId="0" applyNumberFormat="1" applyFont="1" applyFill="1" applyBorder="1" applyAlignment="1">
      <alignment horizontal="center"/>
    </xf>
    <xf numFmtId="17" fontId="8" fillId="7" borderId="1" xfId="0" applyNumberFormat="1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0" fillId="0" borderId="0" xfId="0" applyAlignment="1">
      <alignment horizontal="left" vertical="top"/>
    </xf>
    <xf numFmtId="0" fontId="20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23" fillId="0" borderId="1" xfId="1" applyFont="1" applyBorder="1"/>
    <xf numFmtId="0" fontId="24" fillId="0" borderId="1" xfId="1" applyFont="1" applyBorder="1"/>
    <xf numFmtId="0" fontId="25" fillId="0" borderId="1" xfId="1" applyFont="1" applyBorder="1" applyAlignment="1">
      <alignment horizontal="left"/>
    </xf>
    <xf numFmtId="0" fontId="27" fillId="0" borderId="1" xfId="1" applyFont="1" applyBorder="1" applyAlignment="1">
      <alignment horizontal="left"/>
    </xf>
    <xf numFmtId="0" fontId="25" fillId="0" borderId="1" xfId="1" applyFont="1" applyBorder="1" applyAlignment="1">
      <alignment horizontal="left"/>
    </xf>
    <xf numFmtId="0" fontId="26" fillId="0" borderId="1" xfId="1" applyFont="1" applyBorder="1" applyAlignment="1">
      <alignment horizontal="left"/>
    </xf>
    <xf numFmtId="0" fontId="21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workbookViewId="0">
      <selection activeCell="A15" sqref="A15"/>
    </sheetView>
  </sheetViews>
  <sheetFormatPr defaultRowHeight="13.2" x14ac:dyDescent="0.25"/>
  <cols>
    <col min="1" max="1" width="27" customWidth="1"/>
    <col min="2" max="2" width="6.88671875" customWidth="1"/>
    <col min="3" max="3" width="15.44140625" customWidth="1"/>
    <col min="4" max="4" width="15" customWidth="1"/>
    <col min="5" max="5" width="14.33203125" customWidth="1"/>
    <col min="6" max="6" width="7.88671875" customWidth="1"/>
  </cols>
  <sheetData>
    <row r="1" spans="1:6" ht="12.75" customHeight="1" x14ac:dyDescent="0.25">
      <c r="A1" s="40" t="s">
        <v>109</v>
      </c>
      <c r="B1" s="40"/>
      <c r="C1" s="40"/>
      <c r="D1" s="40"/>
      <c r="E1" s="40"/>
      <c r="F1" s="40"/>
    </row>
    <row r="2" spans="1:6" ht="23.25" customHeight="1" x14ac:dyDescent="0.25">
      <c r="A2" s="40"/>
      <c r="B2" s="40"/>
      <c r="C2" s="40"/>
      <c r="D2" s="40"/>
      <c r="E2" s="40"/>
      <c r="F2" s="40"/>
    </row>
    <row r="3" spans="1:6" ht="35.25" customHeight="1" x14ac:dyDescent="0.25">
      <c r="A3" s="8" t="s">
        <v>100</v>
      </c>
      <c r="B3" s="8" t="s">
        <v>101</v>
      </c>
      <c r="C3" s="9" t="s">
        <v>0</v>
      </c>
      <c r="D3" s="9" t="s">
        <v>1</v>
      </c>
      <c r="E3" s="9" t="s">
        <v>2</v>
      </c>
      <c r="F3" s="9" t="s">
        <v>3</v>
      </c>
    </row>
    <row r="4" spans="1:6" ht="15" customHeight="1" x14ac:dyDescent="0.25">
      <c r="A4" s="23"/>
      <c r="B4" s="23"/>
      <c r="C4" s="5" t="s">
        <v>4</v>
      </c>
      <c r="D4" s="5" t="s">
        <v>5</v>
      </c>
      <c r="E4" s="6" t="s">
        <v>6</v>
      </c>
      <c r="F4" s="24"/>
    </row>
    <row r="5" spans="1:6" ht="27" customHeight="1" x14ac:dyDescent="0.4">
      <c r="A5" s="41" t="s">
        <v>90</v>
      </c>
      <c r="B5" s="47" t="s">
        <v>102</v>
      </c>
      <c r="C5" s="45">
        <v>38</v>
      </c>
      <c r="D5" s="43">
        <v>39.5</v>
      </c>
      <c r="E5" s="46">
        <v>77.5</v>
      </c>
      <c r="F5" s="26" t="s">
        <v>13</v>
      </c>
    </row>
    <row r="6" spans="1:6" ht="27" customHeight="1" x14ac:dyDescent="0.4">
      <c r="A6" s="41" t="s">
        <v>91</v>
      </c>
      <c r="B6" s="47" t="s">
        <v>103</v>
      </c>
      <c r="C6" s="45">
        <v>38</v>
      </c>
      <c r="D6" s="44">
        <v>34</v>
      </c>
      <c r="E6" s="46">
        <v>72</v>
      </c>
      <c r="F6" s="26" t="s">
        <v>8</v>
      </c>
    </row>
    <row r="7" spans="1:6" ht="27" customHeight="1" x14ac:dyDescent="0.4">
      <c r="A7" s="41" t="s">
        <v>92</v>
      </c>
      <c r="B7" s="47" t="s">
        <v>104</v>
      </c>
      <c r="C7" s="45">
        <v>36</v>
      </c>
      <c r="D7" s="43">
        <v>35.5</v>
      </c>
      <c r="E7" s="46">
        <v>71.5</v>
      </c>
      <c r="F7" s="26" t="s">
        <v>57</v>
      </c>
    </row>
    <row r="8" spans="1:6" ht="27" customHeight="1" x14ac:dyDescent="0.35">
      <c r="A8" s="42" t="s">
        <v>93</v>
      </c>
      <c r="B8" s="48" t="s">
        <v>102</v>
      </c>
      <c r="C8" s="45">
        <v>35</v>
      </c>
      <c r="D8" s="43">
        <v>31.5</v>
      </c>
      <c r="E8" s="46">
        <v>66.5</v>
      </c>
      <c r="F8" s="16" t="s">
        <v>7</v>
      </c>
    </row>
    <row r="9" spans="1:6" ht="27" customHeight="1" x14ac:dyDescent="0.35">
      <c r="A9" s="42" t="s">
        <v>94</v>
      </c>
      <c r="B9" s="48" t="s">
        <v>102</v>
      </c>
      <c r="C9" s="45">
        <v>35</v>
      </c>
      <c r="D9" s="43">
        <v>31.5</v>
      </c>
      <c r="E9" s="46">
        <v>66.5</v>
      </c>
      <c r="F9" s="16" t="s">
        <v>10</v>
      </c>
    </row>
    <row r="10" spans="1:6" ht="27" customHeight="1" x14ac:dyDescent="0.35">
      <c r="A10" s="42" t="s">
        <v>95</v>
      </c>
      <c r="B10" s="48" t="s">
        <v>103</v>
      </c>
      <c r="C10" s="45">
        <v>32</v>
      </c>
      <c r="D10" s="43">
        <v>28.5</v>
      </c>
      <c r="E10" s="46">
        <v>60.5</v>
      </c>
      <c r="F10" s="16" t="s">
        <v>9</v>
      </c>
    </row>
    <row r="11" spans="1:6" ht="27" customHeight="1" x14ac:dyDescent="0.35">
      <c r="A11" s="42" t="s">
        <v>96</v>
      </c>
      <c r="B11" s="48" t="s">
        <v>103</v>
      </c>
      <c r="C11" s="45">
        <v>33</v>
      </c>
      <c r="D11" s="43">
        <v>20</v>
      </c>
      <c r="E11" s="46">
        <v>53</v>
      </c>
      <c r="F11" s="16" t="s">
        <v>105</v>
      </c>
    </row>
    <row r="12" spans="1:6" ht="27" customHeight="1" x14ac:dyDescent="0.35">
      <c r="A12" s="42" t="s">
        <v>97</v>
      </c>
      <c r="B12" s="48" t="s">
        <v>102</v>
      </c>
      <c r="C12" s="45">
        <v>18</v>
      </c>
      <c r="D12" s="43">
        <v>35.5</v>
      </c>
      <c r="E12" s="46">
        <v>53.5</v>
      </c>
      <c r="F12" s="16" t="s">
        <v>106</v>
      </c>
    </row>
    <row r="13" spans="1:6" ht="27" customHeight="1" x14ac:dyDescent="0.35">
      <c r="A13" s="42" t="s">
        <v>98</v>
      </c>
      <c r="B13" s="48" t="s">
        <v>102</v>
      </c>
      <c r="C13" s="45">
        <v>27</v>
      </c>
      <c r="D13" s="44">
        <v>16.5</v>
      </c>
      <c r="E13" s="46">
        <v>43.5</v>
      </c>
      <c r="F13" s="16" t="s">
        <v>107</v>
      </c>
    </row>
    <row r="14" spans="1:6" ht="27" customHeight="1" x14ac:dyDescent="0.35">
      <c r="A14" s="42" t="s">
        <v>99</v>
      </c>
      <c r="B14" s="48" t="s">
        <v>103</v>
      </c>
      <c r="C14" s="45">
        <v>25</v>
      </c>
      <c r="D14" s="43">
        <v>14.5</v>
      </c>
      <c r="E14" s="46">
        <v>39.5</v>
      </c>
      <c r="F14" s="16" t="s">
        <v>108</v>
      </c>
    </row>
    <row r="15" spans="1:6" ht="27" customHeight="1" x14ac:dyDescent="0.3">
      <c r="A15" s="10"/>
      <c r="B15" s="15"/>
      <c r="C15" s="11"/>
      <c r="D15" s="11"/>
      <c r="E15" s="11"/>
      <c r="F15" s="16"/>
    </row>
    <row r="16" spans="1:6" ht="27" customHeight="1" x14ac:dyDescent="0.3">
      <c r="A16" s="10"/>
      <c r="B16" s="15"/>
      <c r="C16" s="11"/>
      <c r="D16" s="11"/>
      <c r="E16" s="11"/>
      <c r="F16" s="16"/>
    </row>
    <row r="17" spans="1:6" ht="27" customHeight="1" x14ac:dyDescent="0.3">
      <c r="A17" s="10"/>
      <c r="B17" s="10"/>
      <c r="C17" s="11"/>
      <c r="D17" s="11"/>
      <c r="E17" s="11"/>
      <c r="F17" s="16"/>
    </row>
    <row r="18" spans="1:6" ht="27" customHeight="1" x14ac:dyDescent="0.3">
      <c r="A18" s="10"/>
      <c r="B18" s="10"/>
      <c r="C18" s="11"/>
      <c r="D18" s="11"/>
      <c r="E18" s="11"/>
      <c r="F18" s="16"/>
    </row>
    <row r="19" spans="1:6" ht="27" customHeight="1" x14ac:dyDescent="0.3">
      <c r="A19" s="10"/>
      <c r="B19" s="10"/>
      <c r="C19" s="11"/>
      <c r="D19" s="11"/>
      <c r="E19" s="11"/>
      <c r="F19" s="16"/>
    </row>
    <row r="20" spans="1:6" ht="27" customHeight="1" x14ac:dyDescent="0.3">
      <c r="A20" s="10"/>
      <c r="B20" s="10"/>
      <c r="C20" s="11"/>
      <c r="D20" s="11"/>
      <c r="E20" s="11"/>
      <c r="F20" s="16"/>
    </row>
    <row r="21" spans="1:6" ht="27" customHeight="1" x14ac:dyDescent="0.3">
      <c r="A21" s="10"/>
      <c r="B21" s="10"/>
      <c r="C21" s="11"/>
      <c r="D21" s="11"/>
      <c r="E21" s="11"/>
      <c r="F21" s="16"/>
    </row>
    <row r="22" spans="1:6" ht="27" customHeight="1" x14ac:dyDescent="0.4">
      <c r="A22" s="12"/>
      <c r="B22" s="12"/>
      <c r="C22" s="7"/>
      <c r="D22" s="7"/>
      <c r="E22" s="13"/>
      <c r="F22" s="14"/>
    </row>
    <row r="23" spans="1:6" ht="27" customHeight="1" x14ac:dyDescent="0.4">
      <c r="A23" s="12"/>
      <c r="B23" s="12"/>
      <c r="C23" s="7"/>
      <c r="D23" s="7"/>
      <c r="E23" s="13"/>
      <c r="F23" s="14"/>
    </row>
    <row r="24" spans="1:6" ht="27" customHeight="1" x14ac:dyDescent="0.4">
      <c r="A24" s="12"/>
      <c r="B24" s="12"/>
      <c r="C24" s="7"/>
      <c r="D24" s="7"/>
      <c r="E24" s="13"/>
      <c r="F24" s="14"/>
    </row>
    <row r="25" spans="1:6" ht="53.25" customHeight="1" x14ac:dyDescent="0.25"/>
    <row r="26" spans="1:6" ht="15.6" x14ac:dyDescent="0.3">
      <c r="A26" s="1"/>
      <c r="B26" s="1"/>
      <c r="C26" s="2"/>
      <c r="D26" s="2"/>
      <c r="E26" s="3"/>
      <c r="F26" s="4"/>
    </row>
    <row r="27" spans="1:6" ht="15.6" x14ac:dyDescent="0.3">
      <c r="A27" s="1"/>
      <c r="B27" s="1"/>
      <c r="C27" s="2"/>
      <c r="D27" s="2"/>
      <c r="E27" s="3"/>
      <c r="F27" s="4"/>
    </row>
    <row r="28" spans="1:6" ht="15.6" x14ac:dyDescent="0.3">
      <c r="A28" s="1"/>
      <c r="B28" s="1"/>
      <c r="C28" s="2"/>
      <c r="D28" s="2"/>
      <c r="E28" s="3"/>
      <c r="F28" s="4"/>
    </row>
    <row r="29" spans="1:6" ht="15.6" x14ac:dyDescent="0.3">
      <c r="A29" s="1"/>
      <c r="B29" s="1"/>
      <c r="C29" s="2"/>
      <c r="D29" s="2"/>
      <c r="E29" s="3"/>
      <c r="F29" s="4"/>
    </row>
    <row r="30" spans="1:6" ht="15.6" x14ac:dyDescent="0.3">
      <c r="A30" s="1"/>
      <c r="B30" s="1"/>
      <c r="C30" s="2"/>
      <c r="D30" s="2"/>
      <c r="E30" s="3"/>
      <c r="F30" s="4"/>
    </row>
    <row r="31" spans="1:6" ht="15.6" x14ac:dyDescent="0.3">
      <c r="A31" s="1"/>
      <c r="B31" s="1"/>
      <c r="C31" s="2"/>
      <c r="D31" s="2"/>
      <c r="E31" s="3"/>
      <c r="F31" s="4"/>
    </row>
    <row r="32" spans="1:6" ht="32.25" customHeight="1" x14ac:dyDescent="0.25"/>
    <row r="33" ht="32.25" customHeight="1" x14ac:dyDescent="0.25"/>
    <row r="34" ht="32.25" customHeight="1" x14ac:dyDescent="0.25"/>
    <row r="35" ht="32.25" customHeight="1" x14ac:dyDescent="0.25"/>
    <row r="36" ht="32.25" customHeight="1" x14ac:dyDescent="0.25"/>
    <row r="37" ht="32.25" customHeight="1" x14ac:dyDescent="0.25"/>
    <row r="38" ht="32.25" customHeight="1" x14ac:dyDescent="0.25"/>
    <row r="39" ht="32.25" customHeight="1" x14ac:dyDescent="0.25"/>
  </sheetData>
  <mergeCells count="1">
    <mergeCell ref="A1:F2"/>
  </mergeCells>
  <phoneticPr fontId="7" type="noConversion"/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F5" sqref="F5"/>
    </sheetView>
  </sheetViews>
  <sheetFormatPr defaultRowHeight="13.2" x14ac:dyDescent="0.25"/>
  <cols>
    <col min="1" max="1" width="28.44140625" customWidth="1"/>
    <col min="2" max="2" width="6.88671875" customWidth="1"/>
    <col min="3" max="3" width="15.6640625" customWidth="1"/>
    <col min="4" max="4" width="15.44140625" customWidth="1"/>
    <col min="5" max="5" width="11.88671875" customWidth="1"/>
    <col min="6" max="6" width="8.33203125" customWidth="1"/>
  </cols>
  <sheetData>
    <row r="1" spans="1:6" ht="12.75" customHeight="1" x14ac:dyDescent="0.25">
      <c r="A1" s="40" t="s">
        <v>89</v>
      </c>
      <c r="B1" s="40"/>
      <c r="C1" s="40"/>
      <c r="D1" s="40"/>
      <c r="E1" s="40"/>
      <c r="F1" s="40"/>
    </row>
    <row r="2" spans="1:6" ht="23.25" customHeight="1" x14ac:dyDescent="0.25">
      <c r="A2" s="40"/>
      <c r="B2" s="40"/>
      <c r="C2" s="40"/>
      <c r="D2" s="40"/>
      <c r="E2" s="40"/>
      <c r="F2" s="40"/>
    </row>
    <row r="3" spans="1:6" ht="35.25" customHeight="1" x14ac:dyDescent="0.25">
      <c r="A3" s="38" t="s">
        <v>22</v>
      </c>
      <c r="B3" s="38" t="s">
        <v>88</v>
      </c>
      <c r="C3" s="9" t="s">
        <v>0</v>
      </c>
      <c r="D3" s="9" t="s">
        <v>1</v>
      </c>
      <c r="E3" s="9" t="s">
        <v>17</v>
      </c>
      <c r="F3" s="9" t="s">
        <v>3</v>
      </c>
    </row>
    <row r="4" spans="1:6" ht="15" customHeight="1" x14ac:dyDescent="0.25">
      <c r="A4" s="23"/>
      <c r="B4" s="23"/>
      <c r="C4" s="5" t="s">
        <v>73</v>
      </c>
      <c r="D4" s="5" t="s">
        <v>74</v>
      </c>
      <c r="E4" s="5" t="s">
        <v>81</v>
      </c>
      <c r="F4" s="24"/>
    </row>
    <row r="5" spans="1:6" ht="27" customHeight="1" x14ac:dyDescent="0.4">
      <c r="A5" s="22" t="s">
        <v>75</v>
      </c>
      <c r="B5" s="22" t="s">
        <v>85</v>
      </c>
      <c r="C5" s="20">
        <v>22</v>
      </c>
      <c r="D5" s="20">
        <v>24</v>
      </c>
      <c r="E5" s="25">
        <v>46</v>
      </c>
      <c r="F5" s="39" t="s">
        <v>13</v>
      </c>
    </row>
    <row r="6" spans="1:6" ht="27" customHeight="1" x14ac:dyDescent="0.4">
      <c r="A6" s="22" t="s">
        <v>76</v>
      </c>
      <c r="B6" s="22" t="s">
        <v>86</v>
      </c>
      <c r="C6" s="20">
        <v>23</v>
      </c>
      <c r="D6" s="20">
        <v>15</v>
      </c>
      <c r="E6" s="25">
        <v>38</v>
      </c>
      <c r="F6" s="19" t="s">
        <v>8</v>
      </c>
    </row>
    <row r="7" spans="1:6" ht="27" customHeight="1" x14ac:dyDescent="0.4">
      <c r="A7" s="22" t="s">
        <v>77</v>
      </c>
      <c r="B7" s="22" t="s">
        <v>87</v>
      </c>
      <c r="C7" s="20">
        <v>16</v>
      </c>
      <c r="D7" s="20">
        <v>16.5</v>
      </c>
      <c r="E7" s="25">
        <v>32.5</v>
      </c>
      <c r="F7" s="19" t="s">
        <v>57</v>
      </c>
    </row>
    <row r="8" spans="1:6" ht="27" customHeight="1" x14ac:dyDescent="0.4">
      <c r="A8" s="22" t="s">
        <v>78</v>
      </c>
      <c r="B8" s="22" t="s">
        <v>86</v>
      </c>
      <c r="C8" s="20">
        <v>12</v>
      </c>
      <c r="D8" s="20">
        <v>19.5</v>
      </c>
      <c r="E8" s="25">
        <v>31.5</v>
      </c>
      <c r="F8" s="20" t="s">
        <v>7</v>
      </c>
    </row>
    <row r="9" spans="1:6" ht="27" customHeight="1" x14ac:dyDescent="0.3">
      <c r="A9" s="22" t="s">
        <v>79</v>
      </c>
      <c r="B9" s="22" t="s">
        <v>85</v>
      </c>
      <c r="C9" s="20">
        <v>14</v>
      </c>
      <c r="D9" s="20">
        <v>13.5</v>
      </c>
      <c r="E9" s="20">
        <v>27.5</v>
      </c>
      <c r="F9" s="20" t="s">
        <v>10</v>
      </c>
    </row>
    <row r="10" spans="1:6" ht="27" customHeight="1" x14ac:dyDescent="0.3">
      <c r="A10" s="22" t="s">
        <v>80</v>
      </c>
      <c r="B10" s="22" t="s">
        <v>87</v>
      </c>
      <c r="C10" s="20">
        <v>8</v>
      </c>
      <c r="D10" s="20">
        <v>17</v>
      </c>
      <c r="E10" s="20">
        <v>25</v>
      </c>
      <c r="F10" s="20" t="s">
        <v>9</v>
      </c>
    </row>
    <row r="11" spans="1:6" ht="27" customHeight="1" x14ac:dyDescent="0.3">
      <c r="A11" s="22" t="s">
        <v>82</v>
      </c>
      <c r="B11" s="22" t="s">
        <v>85</v>
      </c>
      <c r="C11" s="20">
        <v>10</v>
      </c>
      <c r="D11" s="20">
        <v>14.5</v>
      </c>
      <c r="E11" s="20">
        <v>24.5</v>
      </c>
      <c r="F11" s="21" t="s">
        <v>12</v>
      </c>
    </row>
    <row r="12" spans="1:6" ht="27" customHeight="1" x14ac:dyDescent="0.3">
      <c r="A12" s="22" t="s">
        <v>83</v>
      </c>
      <c r="B12" s="22" t="s">
        <v>87</v>
      </c>
      <c r="C12" s="20">
        <v>8.5</v>
      </c>
      <c r="D12" s="20">
        <v>12</v>
      </c>
      <c r="E12" s="20">
        <v>20.5</v>
      </c>
      <c r="F12" s="20" t="s">
        <v>11</v>
      </c>
    </row>
    <row r="13" spans="1:6" ht="27" customHeight="1" x14ac:dyDescent="0.3">
      <c r="A13" s="22" t="s">
        <v>84</v>
      </c>
      <c r="B13" s="22" t="s">
        <v>86</v>
      </c>
      <c r="C13" s="20">
        <v>2</v>
      </c>
      <c r="D13" s="20">
        <v>9.5</v>
      </c>
      <c r="E13" s="20">
        <v>11.5</v>
      </c>
      <c r="F13" s="21" t="s">
        <v>18</v>
      </c>
    </row>
    <row r="14" spans="1:6" ht="27" customHeight="1" x14ac:dyDescent="0.3">
      <c r="A14" s="22"/>
      <c r="B14" s="22"/>
      <c r="C14" s="20"/>
      <c r="D14" s="20"/>
      <c r="E14" s="20"/>
      <c r="F14" s="20"/>
    </row>
    <row r="15" spans="1:6" ht="27" customHeight="1" x14ac:dyDescent="0.4">
      <c r="A15" s="12"/>
      <c r="B15" s="18"/>
      <c r="C15" s="7"/>
      <c r="D15" s="7"/>
      <c r="E15" s="13"/>
      <c r="F15" s="7"/>
    </row>
    <row r="16" spans="1:6" ht="27" customHeight="1" x14ac:dyDescent="0.4">
      <c r="A16" s="12"/>
      <c r="B16" s="18"/>
      <c r="C16" s="7"/>
      <c r="D16" s="7"/>
      <c r="E16" s="13"/>
      <c r="F16" s="7"/>
    </row>
    <row r="17" spans="1:6" ht="27" customHeight="1" x14ac:dyDescent="0.4">
      <c r="A17" s="12"/>
      <c r="B17" s="18"/>
      <c r="C17" s="7"/>
      <c r="D17" s="7"/>
      <c r="E17" s="13"/>
      <c r="F17" s="7"/>
    </row>
    <row r="18" spans="1:6" ht="27" customHeight="1" x14ac:dyDescent="0.4">
      <c r="A18" s="12"/>
      <c r="B18" s="18"/>
      <c r="C18" s="7"/>
      <c r="D18" s="7"/>
      <c r="E18" s="13"/>
      <c r="F18" s="7"/>
    </row>
    <row r="19" spans="1:6" ht="53.25" customHeight="1" x14ac:dyDescent="0.25"/>
    <row r="20" spans="1:6" ht="32.25" customHeight="1" x14ac:dyDescent="0.25"/>
    <row r="21" spans="1:6" ht="32.25" customHeight="1" x14ac:dyDescent="0.25"/>
    <row r="22" spans="1:6" ht="32.25" customHeight="1" x14ac:dyDescent="0.25"/>
  </sheetData>
  <mergeCells count="1">
    <mergeCell ref="A1:F2"/>
  </mergeCells>
  <pageMargins left="0.78740157480314965" right="0.78740157480314965" top="1.1811023622047245" bottom="1.1811023622047245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5"/>
  <sheetViews>
    <sheetView tabSelected="1" topLeftCell="A15" workbookViewId="0">
      <selection activeCell="C32" sqref="C32"/>
    </sheetView>
  </sheetViews>
  <sheetFormatPr defaultRowHeight="13.2" x14ac:dyDescent="0.25"/>
  <cols>
    <col min="1" max="1" width="23.109375" customWidth="1"/>
    <col min="2" max="2" width="7.44140625" customWidth="1"/>
    <col min="3" max="3" width="15.6640625" customWidth="1"/>
    <col min="4" max="4" width="15.109375" customWidth="1"/>
    <col min="5" max="5" width="13.109375" customWidth="1"/>
    <col min="6" max="6" width="9" customWidth="1"/>
  </cols>
  <sheetData>
    <row r="1" spans="1:20" ht="12.75" customHeight="1" x14ac:dyDescent="0.25">
      <c r="A1" s="40" t="s">
        <v>71</v>
      </c>
      <c r="B1" s="40"/>
      <c r="C1" s="40"/>
      <c r="D1" s="40"/>
      <c r="E1" s="40"/>
      <c r="F1" s="40"/>
    </row>
    <row r="2" spans="1:20" ht="23.25" customHeight="1" x14ac:dyDescent="0.25">
      <c r="A2" s="40"/>
      <c r="B2" s="40"/>
      <c r="C2" s="40"/>
      <c r="D2" s="40"/>
      <c r="E2" s="40"/>
      <c r="F2" s="40"/>
    </row>
    <row r="3" spans="1:20" ht="26.25" customHeight="1" x14ac:dyDescent="0.25">
      <c r="A3" s="8" t="s">
        <v>22</v>
      </c>
      <c r="B3" s="8" t="s">
        <v>23</v>
      </c>
      <c r="C3" s="9" t="s">
        <v>0</v>
      </c>
      <c r="D3" s="9" t="s">
        <v>1</v>
      </c>
      <c r="E3" s="9" t="s">
        <v>2</v>
      </c>
      <c r="F3" s="9" t="s">
        <v>3</v>
      </c>
    </row>
    <row r="4" spans="1:20" ht="15" customHeight="1" x14ac:dyDescent="0.25">
      <c r="A4" s="23"/>
      <c r="B4" s="23"/>
      <c r="C4" s="5" t="s">
        <v>21</v>
      </c>
      <c r="D4" s="5" t="s">
        <v>26</v>
      </c>
      <c r="E4" s="5" t="s">
        <v>28</v>
      </c>
      <c r="F4" s="17"/>
    </row>
    <row r="5" spans="1:20" ht="27" customHeight="1" x14ac:dyDescent="0.3">
      <c r="A5" s="10" t="s">
        <v>38</v>
      </c>
      <c r="B5" s="10" t="s">
        <v>34</v>
      </c>
      <c r="C5" s="27">
        <v>23</v>
      </c>
      <c r="D5" s="11">
        <v>25</v>
      </c>
      <c r="E5" s="11">
        <f t="shared" ref="E5:E16" si="0">C5+D5</f>
        <v>48</v>
      </c>
      <c r="F5" s="30" t="s">
        <v>13</v>
      </c>
    </row>
    <row r="6" spans="1:20" ht="27" customHeight="1" x14ac:dyDescent="0.3">
      <c r="A6" s="10" t="s">
        <v>27</v>
      </c>
      <c r="B6" s="10" t="s">
        <v>25</v>
      </c>
      <c r="C6" s="11">
        <v>20</v>
      </c>
      <c r="D6" s="11">
        <v>27.5</v>
      </c>
      <c r="E6" s="11">
        <f t="shared" si="0"/>
        <v>47.5</v>
      </c>
      <c r="F6" s="28" t="s">
        <v>8</v>
      </c>
    </row>
    <row r="7" spans="1:20" ht="27" customHeight="1" x14ac:dyDescent="0.3">
      <c r="A7" s="10" t="s">
        <v>39</v>
      </c>
      <c r="B7" s="10" t="s">
        <v>36</v>
      </c>
      <c r="C7" s="11">
        <v>22</v>
      </c>
      <c r="D7" s="11">
        <v>25</v>
      </c>
      <c r="E7" s="11">
        <f t="shared" si="0"/>
        <v>47</v>
      </c>
      <c r="F7" s="35" t="s">
        <v>57</v>
      </c>
    </row>
    <row r="8" spans="1:20" ht="27" customHeight="1" x14ac:dyDescent="0.3">
      <c r="A8" s="10" t="s">
        <v>31</v>
      </c>
      <c r="B8" s="10" t="s">
        <v>32</v>
      </c>
      <c r="C8" s="11">
        <v>18</v>
      </c>
      <c r="D8" s="11">
        <v>26</v>
      </c>
      <c r="E8" s="11">
        <f t="shared" si="0"/>
        <v>44</v>
      </c>
      <c r="F8" s="32" t="s">
        <v>7</v>
      </c>
      <c r="T8" t="e">
        <f>+T8T8:W8</f>
        <v>#NAME?</v>
      </c>
    </row>
    <row r="9" spans="1:20" ht="27" customHeight="1" x14ac:dyDescent="0.3">
      <c r="A9" s="10" t="s">
        <v>24</v>
      </c>
      <c r="B9" s="10" t="s">
        <v>25</v>
      </c>
      <c r="C9" s="11">
        <v>12</v>
      </c>
      <c r="D9" s="27">
        <v>30.5</v>
      </c>
      <c r="E9" s="11">
        <f t="shared" si="0"/>
        <v>42.5</v>
      </c>
      <c r="F9" s="31" t="s">
        <v>10</v>
      </c>
    </row>
    <row r="10" spans="1:20" ht="27" customHeight="1" x14ac:dyDescent="0.3">
      <c r="A10" s="10" t="s">
        <v>20</v>
      </c>
      <c r="B10" s="10" t="s">
        <v>36</v>
      </c>
      <c r="C10" s="11">
        <v>17</v>
      </c>
      <c r="D10" s="11">
        <v>25.5</v>
      </c>
      <c r="E10" s="11">
        <f t="shared" si="0"/>
        <v>42.5</v>
      </c>
      <c r="F10" s="31" t="s">
        <v>9</v>
      </c>
    </row>
    <row r="11" spans="1:20" ht="27" customHeight="1" x14ac:dyDescent="0.3">
      <c r="A11" s="10" t="s">
        <v>46</v>
      </c>
      <c r="B11" s="10" t="s">
        <v>36</v>
      </c>
      <c r="C11" s="11">
        <v>20</v>
      </c>
      <c r="D11" s="11">
        <v>22</v>
      </c>
      <c r="E11" s="11">
        <f t="shared" si="0"/>
        <v>42</v>
      </c>
      <c r="F11" s="31" t="s">
        <v>12</v>
      </c>
    </row>
    <row r="12" spans="1:20" ht="27" customHeight="1" x14ac:dyDescent="0.3">
      <c r="A12" s="10" t="s">
        <v>33</v>
      </c>
      <c r="B12" s="10" t="s">
        <v>34</v>
      </c>
      <c r="C12" s="11">
        <v>16</v>
      </c>
      <c r="D12" s="11">
        <v>25.5</v>
      </c>
      <c r="E12" s="11">
        <f t="shared" si="0"/>
        <v>41.5</v>
      </c>
      <c r="F12" s="32" t="s">
        <v>58</v>
      </c>
    </row>
    <row r="13" spans="1:20" ht="27" customHeight="1" x14ac:dyDescent="0.3">
      <c r="A13" s="10" t="s">
        <v>37</v>
      </c>
      <c r="B13" s="10" t="s">
        <v>25</v>
      </c>
      <c r="C13" s="11">
        <v>16</v>
      </c>
      <c r="D13" s="11">
        <v>25.5</v>
      </c>
      <c r="E13" s="11">
        <f t="shared" si="0"/>
        <v>41.5</v>
      </c>
      <c r="F13" s="32" t="s">
        <v>58</v>
      </c>
    </row>
    <row r="14" spans="1:20" ht="27" customHeight="1" x14ac:dyDescent="0.3">
      <c r="A14" s="10" t="s">
        <v>40</v>
      </c>
      <c r="B14" s="15" t="s">
        <v>34</v>
      </c>
      <c r="C14" s="11">
        <v>15</v>
      </c>
      <c r="D14" s="11">
        <v>25</v>
      </c>
      <c r="E14" s="11">
        <f t="shared" si="0"/>
        <v>40</v>
      </c>
      <c r="F14" s="31" t="s">
        <v>19</v>
      </c>
    </row>
    <row r="15" spans="1:20" ht="27" customHeight="1" x14ac:dyDescent="0.3">
      <c r="A15" s="10" t="s">
        <v>45</v>
      </c>
      <c r="B15" s="10" t="s">
        <v>32</v>
      </c>
      <c r="C15" s="11">
        <v>17</v>
      </c>
      <c r="D15" s="11">
        <v>22.5</v>
      </c>
      <c r="E15" s="11">
        <f t="shared" si="0"/>
        <v>39.5</v>
      </c>
      <c r="F15" s="31" t="s">
        <v>14</v>
      </c>
    </row>
    <row r="16" spans="1:20" ht="27" customHeight="1" x14ac:dyDescent="0.3">
      <c r="A16" s="10" t="s">
        <v>35</v>
      </c>
      <c r="B16" s="10" t="s">
        <v>34</v>
      </c>
      <c r="C16" s="11">
        <v>13</v>
      </c>
      <c r="D16" s="11">
        <v>25.5</v>
      </c>
      <c r="E16" s="11">
        <f t="shared" si="0"/>
        <v>38.5</v>
      </c>
      <c r="F16" s="32" t="s">
        <v>15</v>
      </c>
    </row>
    <row r="17" spans="1:20" ht="27" customHeight="1" x14ac:dyDescent="0.3">
      <c r="A17" s="22" t="s">
        <v>53</v>
      </c>
      <c r="B17" s="22" t="s">
        <v>32</v>
      </c>
      <c r="C17" s="20">
        <v>20</v>
      </c>
      <c r="D17" s="20" t="s">
        <v>54</v>
      </c>
      <c r="E17" s="11">
        <v>37.5</v>
      </c>
      <c r="F17" s="31" t="s">
        <v>16</v>
      </c>
    </row>
    <row r="18" spans="1:20" ht="27" customHeight="1" x14ac:dyDescent="0.3">
      <c r="A18" s="10" t="s">
        <v>41</v>
      </c>
      <c r="B18" s="15" t="s">
        <v>34</v>
      </c>
      <c r="C18" s="11">
        <v>13</v>
      </c>
      <c r="D18" s="11">
        <v>24</v>
      </c>
      <c r="E18" s="11">
        <f t="shared" ref="E18:E29" si="1">C18+D18</f>
        <v>37</v>
      </c>
      <c r="F18" s="33" t="s">
        <v>59</v>
      </c>
    </row>
    <row r="19" spans="1:20" ht="27" customHeight="1" x14ac:dyDescent="0.3">
      <c r="A19" s="22" t="s">
        <v>49</v>
      </c>
      <c r="B19" s="22" t="s">
        <v>25</v>
      </c>
      <c r="C19" s="20">
        <v>15</v>
      </c>
      <c r="D19" s="20">
        <v>21</v>
      </c>
      <c r="E19" s="11">
        <f t="shared" si="1"/>
        <v>36</v>
      </c>
      <c r="F19" s="31" t="s">
        <v>60</v>
      </c>
    </row>
    <row r="20" spans="1:20" ht="27" customHeight="1" x14ac:dyDescent="0.3">
      <c r="A20" s="10" t="s">
        <v>42</v>
      </c>
      <c r="B20" s="10" t="s">
        <v>34</v>
      </c>
      <c r="C20" s="11">
        <v>11</v>
      </c>
      <c r="D20" s="11">
        <v>23.5</v>
      </c>
      <c r="E20" s="11">
        <f t="shared" si="1"/>
        <v>34.5</v>
      </c>
      <c r="F20" s="34" t="s">
        <v>61</v>
      </c>
    </row>
    <row r="21" spans="1:20" ht="27" customHeight="1" x14ac:dyDescent="0.3">
      <c r="A21" s="10" t="s">
        <v>44</v>
      </c>
      <c r="B21" s="10" t="s">
        <v>36</v>
      </c>
      <c r="C21" s="11">
        <v>11</v>
      </c>
      <c r="D21" s="11">
        <v>23</v>
      </c>
      <c r="E21" s="11">
        <f t="shared" si="1"/>
        <v>34</v>
      </c>
      <c r="F21" s="34" t="s">
        <v>62</v>
      </c>
      <c r="T21">
        <f ca="1">+T21:W21</f>
        <v>0</v>
      </c>
    </row>
    <row r="22" spans="1:20" ht="27" customHeight="1" x14ac:dyDescent="0.3">
      <c r="A22" s="22" t="s">
        <v>52</v>
      </c>
      <c r="B22" s="22" t="s">
        <v>32</v>
      </c>
      <c r="C22" s="20">
        <v>16</v>
      </c>
      <c r="D22" s="20">
        <v>18</v>
      </c>
      <c r="E22" s="11">
        <f t="shared" si="1"/>
        <v>34</v>
      </c>
      <c r="F22" s="34" t="s">
        <v>63</v>
      </c>
      <c r="T22">
        <f ca="1">+T21:T21:X22</f>
        <v>0</v>
      </c>
    </row>
    <row r="23" spans="1:20" ht="27" customHeight="1" x14ac:dyDescent="0.3">
      <c r="A23" s="10" t="s">
        <v>29</v>
      </c>
      <c r="B23" s="10" t="s">
        <v>30</v>
      </c>
      <c r="C23" s="11">
        <v>7</v>
      </c>
      <c r="D23" s="11">
        <v>26.5</v>
      </c>
      <c r="E23" s="11">
        <f t="shared" si="1"/>
        <v>33.5</v>
      </c>
      <c r="F23" s="34" t="s">
        <v>64</v>
      </c>
    </row>
    <row r="24" spans="1:20" ht="27" customHeight="1" x14ac:dyDescent="0.3">
      <c r="A24" s="10" t="s">
        <v>43</v>
      </c>
      <c r="B24" s="10" t="s">
        <v>30</v>
      </c>
      <c r="C24" s="11">
        <v>9</v>
      </c>
      <c r="D24" s="11">
        <v>23.5</v>
      </c>
      <c r="E24" s="11">
        <f t="shared" si="1"/>
        <v>32.5</v>
      </c>
      <c r="F24" s="34" t="s">
        <v>65</v>
      </c>
    </row>
    <row r="25" spans="1:20" ht="27" customHeight="1" x14ac:dyDescent="0.3">
      <c r="A25" s="22" t="s">
        <v>47</v>
      </c>
      <c r="B25" s="22" t="s">
        <v>48</v>
      </c>
      <c r="C25" s="20">
        <v>11</v>
      </c>
      <c r="D25" s="20">
        <v>21</v>
      </c>
      <c r="E25" s="11">
        <f t="shared" si="1"/>
        <v>32</v>
      </c>
      <c r="F25" s="34" t="s">
        <v>66</v>
      </c>
    </row>
    <row r="26" spans="1:20" ht="27" customHeight="1" x14ac:dyDescent="0.3">
      <c r="A26" s="22" t="s">
        <v>50</v>
      </c>
      <c r="B26" s="22" t="s">
        <v>30</v>
      </c>
      <c r="C26" s="20">
        <v>10</v>
      </c>
      <c r="D26" s="20">
        <v>20.5</v>
      </c>
      <c r="E26" s="11">
        <f t="shared" si="1"/>
        <v>30.5</v>
      </c>
      <c r="F26" s="34" t="s">
        <v>67</v>
      </c>
    </row>
    <row r="27" spans="1:20" ht="27" customHeight="1" x14ac:dyDescent="0.3">
      <c r="A27" s="22" t="s">
        <v>55</v>
      </c>
      <c r="B27" s="29" t="s">
        <v>30</v>
      </c>
      <c r="C27" s="20">
        <v>15</v>
      </c>
      <c r="D27" s="20">
        <v>15.5</v>
      </c>
      <c r="E27" s="11">
        <f t="shared" si="1"/>
        <v>30.5</v>
      </c>
      <c r="F27" s="34" t="s">
        <v>68</v>
      </c>
    </row>
    <row r="28" spans="1:20" ht="27" customHeight="1" x14ac:dyDescent="0.3">
      <c r="A28" s="22" t="s">
        <v>51</v>
      </c>
      <c r="B28" s="22" t="s">
        <v>48</v>
      </c>
      <c r="C28" s="20">
        <v>10</v>
      </c>
      <c r="D28" s="20">
        <v>18.5</v>
      </c>
      <c r="E28" s="11">
        <f t="shared" si="1"/>
        <v>28.5</v>
      </c>
      <c r="F28" s="34" t="s">
        <v>69</v>
      </c>
    </row>
    <row r="29" spans="1:20" ht="27" customHeight="1" x14ac:dyDescent="0.3">
      <c r="A29" s="22" t="s">
        <v>56</v>
      </c>
      <c r="B29" s="29" t="s">
        <v>48</v>
      </c>
      <c r="C29" s="20">
        <v>15</v>
      </c>
      <c r="D29" s="20">
        <v>13.5</v>
      </c>
      <c r="E29" s="11">
        <f t="shared" si="1"/>
        <v>28.5</v>
      </c>
      <c r="F29" s="34" t="s">
        <v>70</v>
      </c>
    </row>
    <row r="30" spans="1:20" ht="19.2" customHeight="1" x14ac:dyDescent="0.3">
      <c r="A30" s="36" t="s">
        <v>72</v>
      </c>
    </row>
    <row r="31" spans="1:20" ht="32.25" customHeight="1" x14ac:dyDescent="0.25">
      <c r="A31" s="37"/>
    </row>
    <row r="32" spans="1:20" ht="32.25" customHeight="1" x14ac:dyDescent="0.25"/>
    <row r="33" ht="32.25" customHeight="1" x14ac:dyDescent="0.25"/>
    <row r="34" ht="32.25" customHeight="1" x14ac:dyDescent="0.25"/>
    <row r="35" ht="32.25" customHeight="1" x14ac:dyDescent="0.25"/>
  </sheetData>
  <autoFilter ref="A4:F4" xr:uid="{77246F9C-9ABF-4081-880A-32AC118C68E8}">
    <sortState ref="A5:F29">
      <sortCondition descending="1" ref="E4"/>
    </sortState>
  </autoFilter>
  <mergeCells count="1">
    <mergeCell ref="A1:F2"/>
  </mergeCells>
  <pageMargins left="0.78740157480314965" right="0.39370078740157483" top="0.39370078740157483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 </vt:lpstr>
      <vt:lpstr>List3</vt:lpstr>
    </vt:vector>
  </TitlesOfParts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Miloš Čapek</cp:lastModifiedBy>
  <cp:revision/>
  <cp:lastPrinted>2020-01-28T07:22:44Z</cp:lastPrinted>
  <dcterms:created xsi:type="dcterms:W3CDTF">2007-02-26T20:56:24Z</dcterms:created>
  <dcterms:modified xsi:type="dcterms:W3CDTF">2020-01-28T07:22:50Z</dcterms:modified>
</cp:coreProperties>
</file>