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ek\Desktop\"/>
    </mc:Choice>
  </mc:AlternateContent>
  <xr:revisionPtr revIDLastSave="0" documentId="13_ncr:1_{782A9B28-E107-4C2E-8A59-C7C5F59A9B5B}" xr6:coauthVersionLast="36" xr6:coauthVersionMax="36" xr10:uidLastSave="{00000000-0000-0000-0000-000000000000}"/>
  <bookViews>
    <workbookView xWindow="0" yWindow="0" windowWidth="23040" windowHeight="10404" xr2:uid="{00000000-000D-0000-FFFF-FFFF00000000}"/>
  </bookViews>
  <sheets>
    <sheet name="Kategorie A - (6. třídy) " sheetId="4" r:id="rId1"/>
    <sheet name="Kategorie B - (7. třídy) " sheetId="5" r:id="rId2"/>
    <sheet name="Kategorie C - (8. a 9. třídy) " sheetId="7" r:id="rId3"/>
  </sheets>
  <calcPr calcId="191029"/>
</workbook>
</file>

<file path=xl/calcChain.xml><?xml version="1.0" encoding="utf-8"?>
<calcChain xmlns="http://schemas.openxmlformats.org/spreadsheetml/2006/main">
  <c r="E5" i="7" l="1"/>
  <c r="E22" i="7"/>
  <c r="E7" i="7"/>
  <c r="E11" i="7"/>
  <c r="E9" i="7"/>
  <c r="E15" i="7"/>
  <c r="E12" i="7"/>
  <c r="E4" i="7"/>
  <c r="E6" i="7"/>
  <c r="E13" i="7"/>
  <c r="E17" i="7"/>
  <c r="E19" i="7"/>
  <c r="E23" i="7"/>
  <c r="E20" i="7"/>
  <c r="E14" i="7"/>
  <c r="E10" i="7"/>
  <c r="E24" i="7"/>
  <c r="E18" i="7"/>
  <c r="E21" i="7"/>
  <c r="E8" i="7"/>
  <c r="T7" i="7"/>
  <c r="T21" i="7"/>
  <c r="T20" i="7"/>
</calcChain>
</file>

<file path=xl/sharedStrings.xml><?xml version="1.0" encoding="utf-8"?>
<sst xmlns="http://schemas.openxmlformats.org/spreadsheetml/2006/main" count="186" uniqueCount="114">
  <si>
    <t>s atlasem</t>
  </si>
  <si>
    <t>bez atlasu</t>
  </si>
  <si>
    <t>bodový součet</t>
  </si>
  <si>
    <t>pořadí</t>
  </si>
  <si>
    <t>4.</t>
  </si>
  <si>
    <t>2.</t>
  </si>
  <si>
    <t>6.</t>
  </si>
  <si>
    <t>5.</t>
  </si>
  <si>
    <t>8.</t>
  </si>
  <si>
    <t>7.</t>
  </si>
  <si>
    <t>1.</t>
  </si>
  <si>
    <t>11.</t>
  </si>
  <si>
    <t>12.</t>
  </si>
  <si>
    <t>13.</t>
  </si>
  <si>
    <t>součet bodů</t>
  </si>
  <si>
    <t>9.</t>
  </si>
  <si>
    <t>10.</t>
  </si>
  <si>
    <t xml:space="preserve">Jméno a příjmení </t>
  </si>
  <si>
    <t xml:space="preserve">třída </t>
  </si>
  <si>
    <t>9. A</t>
  </si>
  <si>
    <t>8. C</t>
  </si>
  <si>
    <t>9. C</t>
  </si>
  <si>
    <t xml:space="preserve">Jan Havla </t>
  </si>
  <si>
    <t>8. B</t>
  </si>
  <si>
    <t xml:space="preserve">Jakub Chochola </t>
  </si>
  <si>
    <t>8. A</t>
  </si>
  <si>
    <t xml:space="preserve">Eliška Slavíková </t>
  </si>
  <si>
    <t xml:space="preserve">Daniel Král </t>
  </si>
  <si>
    <t xml:space="preserve">Jakub Martinik </t>
  </si>
  <si>
    <t>9. B</t>
  </si>
  <si>
    <t>3.</t>
  </si>
  <si>
    <t xml:space="preserve">14. </t>
  </si>
  <si>
    <t xml:space="preserve">15. </t>
  </si>
  <si>
    <t>16.</t>
  </si>
  <si>
    <t xml:space="preserve">17. </t>
  </si>
  <si>
    <t xml:space="preserve">18. </t>
  </si>
  <si>
    <t xml:space="preserve">19. </t>
  </si>
  <si>
    <t>20.</t>
  </si>
  <si>
    <t>21.</t>
  </si>
  <si>
    <t xml:space="preserve">Berenika Gultová </t>
  </si>
  <si>
    <t xml:space="preserve">Ondřej Pávek </t>
  </si>
  <si>
    <t xml:space="preserve">Jakub Bican </t>
  </si>
  <si>
    <t>7. B</t>
  </si>
  <si>
    <t>7. A</t>
  </si>
  <si>
    <t>7. C</t>
  </si>
  <si>
    <t>Jakub Smetana</t>
  </si>
  <si>
    <t>Jméno a příjmení</t>
  </si>
  <si>
    <t>třída</t>
  </si>
  <si>
    <t xml:space="preserve">7. </t>
  </si>
  <si>
    <t xml:space="preserve">8. </t>
  </si>
  <si>
    <t xml:space="preserve">9. </t>
  </si>
  <si>
    <t xml:space="preserve">10. </t>
  </si>
  <si>
    <t xml:space="preserve">Anna Horáková </t>
  </si>
  <si>
    <t>max. poč. bodů 20</t>
  </si>
  <si>
    <t>maximum 40</t>
  </si>
  <si>
    <t>3.*</t>
  </si>
  <si>
    <t>4.*</t>
  </si>
  <si>
    <t xml:space="preserve">František Tupec </t>
  </si>
  <si>
    <t xml:space="preserve">Daniel Džbánek </t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</si>
  <si>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>8. - 9. ročník</t>
    </r>
    <r>
      <rPr>
        <b/>
        <sz val="16"/>
        <rFont val="Arial"/>
        <family val="2"/>
        <charset val="238"/>
      </rPr>
      <t xml:space="preserve">  školní kolo 28. 1. 2021</t>
    </r>
  </si>
  <si>
    <t xml:space="preserve">Jonáš Brýdl </t>
  </si>
  <si>
    <t xml:space="preserve">Ondřej Schmid </t>
  </si>
  <si>
    <t xml:space="preserve">Daniel Uma </t>
  </si>
  <si>
    <t xml:space="preserve">Karolína Suchánková </t>
  </si>
  <si>
    <t xml:space="preserve">Stela Famfulíková </t>
  </si>
  <si>
    <t xml:space="preserve">Markéta Duffková </t>
  </si>
  <si>
    <t xml:space="preserve">Adam Kubíček </t>
  </si>
  <si>
    <t xml:space="preserve">Georgina Krejsová </t>
  </si>
  <si>
    <t>Adam Vajrauch</t>
  </si>
  <si>
    <t xml:space="preserve">Josef Šafránek </t>
  </si>
  <si>
    <t xml:space="preserve">Do okresního kola postupují žáci na 1. - 3. místě. </t>
  </si>
  <si>
    <t xml:space="preserve">Pavla Lorencová </t>
  </si>
  <si>
    <t xml:space="preserve">Ester Jiříčková </t>
  </si>
  <si>
    <t xml:space="preserve">Kateřina Frycová </t>
  </si>
  <si>
    <t xml:space="preserve">Barbora Ramešová </t>
  </si>
  <si>
    <t xml:space="preserve">Šárka Halouzková </t>
  </si>
  <si>
    <t xml:space="preserve">Adam Škeřík </t>
  </si>
  <si>
    <t xml:space="preserve">Martin Vodehnal </t>
  </si>
  <si>
    <t xml:space="preserve">Bohdana Metyšová </t>
  </si>
  <si>
    <t>Vojtěch Hájek</t>
  </si>
  <si>
    <t xml:space="preserve">Dominik Šplíchal </t>
  </si>
  <si>
    <t xml:space="preserve">11. </t>
  </si>
  <si>
    <t xml:space="preserve">Barbora Husáková </t>
  </si>
  <si>
    <t xml:space="preserve">Kateřina Kmošková </t>
  </si>
  <si>
    <t xml:space="preserve">13. </t>
  </si>
  <si>
    <t xml:space="preserve">12. </t>
  </si>
  <si>
    <t xml:space="preserve">Ema Mundilová </t>
  </si>
  <si>
    <t xml:space="preserve">Matěj Pokorný </t>
  </si>
  <si>
    <t>Matěj Mikl</t>
  </si>
  <si>
    <t xml:space="preserve">Eliška Kovářová </t>
  </si>
  <si>
    <t xml:space="preserve">Michaela Umová </t>
  </si>
  <si>
    <r>
      <t xml:space="preserve">Zeměpisná olympiáda </t>
    </r>
    <r>
      <rPr>
        <b/>
        <sz val="16"/>
        <color rgb="FFFF0000"/>
        <rFont val="Arial"/>
        <family val="2"/>
        <charset val="238"/>
      </rPr>
      <t xml:space="preserve"> </t>
    </r>
    <r>
      <rPr>
        <b/>
        <sz val="16"/>
        <color rgb="FF0070C0"/>
        <rFont val="Arial"/>
        <family val="2"/>
        <charset val="238"/>
      </rPr>
      <t xml:space="preserve">6. ročník </t>
    </r>
    <r>
      <rPr>
        <b/>
        <sz val="16"/>
        <rFont val="Arial"/>
        <family val="2"/>
        <charset val="238"/>
      </rPr>
      <t xml:space="preserve"> školní kolo 28. 1. 2021</t>
    </r>
  </si>
  <si>
    <t xml:space="preserve">Stanislav Suchánek </t>
  </si>
  <si>
    <t xml:space="preserve">Tereza Záleská </t>
  </si>
  <si>
    <t xml:space="preserve">Michaela Částková </t>
  </si>
  <si>
    <t xml:space="preserve">Kateřina Břeňová </t>
  </si>
  <si>
    <t xml:space="preserve">Karel Suchánek </t>
  </si>
  <si>
    <t xml:space="preserve">Tereza Drábková </t>
  </si>
  <si>
    <t xml:space="preserve">Matyáš Borek </t>
  </si>
  <si>
    <t xml:space="preserve">Jiří Háněl </t>
  </si>
  <si>
    <t xml:space="preserve">Tomáš Hanuš </t>
  </si>
  <si>
    <t xml:space="preserve">Štěpánka Jiskrová </t>
  </si>
  <si>
    <t>6. D</t>
  </si>
  <si>
    <t>6. B</t>
  </si>
  <si>
    <t>6. A</t>
  </si>
  <si>
    <t>6. C</t>
  </si>
  <si>
    <t xml:space="preserve">Klára Bořková </t>
  </si>
  <si>
    <t xml:space="preserve">V případě stejného počtu bodů rozhodoval zisk práce s atlasem. </t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</si>
  <si>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 xml:space="preserve">7. ročník </t>
    </r>
    <r>
      <rPr>
        <b/>
        <sz val="16"/>
        <rFont val="Arial"/>
        <family val="2"/>
        <charset val="238"/>
      </rPr>
      <t xml:space="preserve"> školní kolo 28. 1. 2021</t>
    </r>
  </si>
  <si>
    <t>5.*</t>
  </si>
  <si>
    <t>6. *</t>
  </si>
  <si>
    <t>7. *</t>
  </si>
  <si>
    <t xml:space="preserve">*V případě stejného počtu bodů s atlasem rouhodovala otázka č. 1 bez atlasu - více správných odpovědí. </t>
  </si>
  <si>
    <t xml:space="preserve">*V případě stejného počtu bodů s atlasem rouhodovala otázka č. 1 bez atlasu (více správných odpovědí).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</si>
</sst>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2"/>
      <color indexed="12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2" fillId="6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3" fontId="14" fillId="3" borderId="1" xfId="0" applyNumberFormat="1" applyFont="1" applyFill="1" applyBorder="1"/>
    <xf numFmtId="0" fontId="15" fillId="2" borderId="1" xfId="0" applyFont="1" applyFill="1" applyBorder="1" applyAlignment="1">
      <alignment horizontal="center" vertical="center"/>
    </xf>
    <xf numFmtId="16" fontId="12" fillId="3" borderId="1" xfId="0" applyNumberFormat="1" applyFont="1" applyFill="1" applyBorder="1" applyAlignment="1">
      <alignment horizontal="center"/>
    </xf>
    <xf numFmtId="17" fontId="12" fillId="3" borderId="1" xfId="0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vertical="center"/>
    </xf>
    <xf numFmtId="0" fontId="12" fillId="3" borderId="1" xfId="1" applyFont="1" applyFill="1" applyBorder="1" applyAlignment="1"/>
    <xf numFmtId="0" fontId="12" fillId="3" borderId="1" xfId="0" applyFont="1" applyFill="1" applyBorder="1" applyAlignment="1"/>
    <xf numFmtId="3" fontId="12" fillId="3" borderId="1" xfId="0" applyNumberFormat="1" applyFont="1" applyFill="1" applyBorder="1" applyAlignment="1"/>
    <xf numFmtId="0" fontId="12" fillId="3" borderId="1" xfId="0" applyNumberFormat="1" applyFont="1" applyFill="1" applyBorder="1" applyAlignment="1"/>
    <xf numFmtId="0" fontId="8" fillId="2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12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2F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I18" sqref="I18"/>
    </sheetView>
  </sheetViews>
  <sheetFormatPr defaultRowHeight="13.2" x14ac:dyDescent="0.25"/>
  <cols>
    <col min="1" max="1" width="22.88671875" customWidth="1"/>
    <col min="2" max="2" width="7.33203125" customWidth="1"/>
    <col min="3" max="3" width="14.6640625" customWidth="1"/>
    <col min="4" max="4" width="14.5546875" customWidth="1"/>
    <col min="5" max="5" width="14.6640625" customWidth="1"/>
    <col min="6" max="6" width="14.5546875" customWidth="1"/>
  </cols>
  <sheetData>
    <row r="1" spans="1:6" ht="12.75" customHeight="1" x14ac:dyDescent="0.25">
      <c r="A1" s="10" t="s">
        <v>91</v>
      </c>
      <c r="B1" s="10"/>
      <c r="C1" s="10"/>
      <c r="D1" s="10"/>
      <c r="E1" s="10"/>
      <c r="F1" s="10"/>
    </row>
    <row r="2" spans="1:6" ht="23.25" customHeight="1" x14ac:dyDescent="0.25">
      <c r="A2" s="10"/>
      <c r="B2" s="10"/>
      <c r="C2" s="10"/>
      <c r="D2" s="10"/>
      <c r="E2" s="10"/>
      <c r="F2" s="10"/>
    </row>
    <row r="3" spans="1:6" ht="35.25" customHeight="1" x14ac:dyDescent="0.25">
      <c r="A3" s="13" t="s">
        <v>46</v>
      </c>
      <c r="B3" s="13" t="s">
        <v>47</v>
      </c>
      <c r="C3" s="13" t="s">
        <v>0</v>
      </c>
      <c r="D3" s="13" t="s">
        <v>1</v>
      </c>
      <c r="E3" s="13" t="s">
        <v>2</v>
      </c>
      <c r="F3" s="13" t="s">
        <v>3</v>
      </c>
    </row>
    <row r="4" spans="1:6" ht="15" customHeight="1" x14ac:dyDescent="0.25">
      <c r="A4" s="26"/>
      <c r="B4" s="26"/>
      <c r="C4" s="31" t="s">
        <v>53</v>
      </c>
      <c r="D4" s="31" t="s">
        <v>53</v>
      </c>
      <c r="E4" s="5" t="s">
        <v>54</v>
      </c>
      <c r="F4" s="12"/>
    </row>
    <row r="5" spans="1:6" ht="27" customHeight="1" x14ac:dyDescent="0.25">
      <c r="A5" s="27" t="s">
        <v>86</v>
      </c>
      <c r="B5" s="27" t="s">
        <v>104</v>
      </c>
      <c r="C5" s="27">
        <v>14</v>
      </c>
      <c r="D5" s="27">
        <v>16</v>
      </c>
      <c r="E5" s="27">
        <v>30</v>
      </c>
      <c r="F5" s="33" t="s">
        <v>10</v>
      </c>
    </row>
    <row r="6" spans="1:6" ht="27" customHeight="1" x14ac:dyDescent="0.25">
      <c r="A6" s="27" t="s">
        <v>87</v>
      </c>
      <c r="B6" s="27" t="s">
        <v>104</v>
      </c>
      <c r="C6" s="27">
        <v>16</v>
      </c>
      <c r="D6" s="27">
        <v>13</v>
      </c>
      <c r="E6" s="27">
        <v>27</v>
      </c>
      <c r="F6" s="34" t="s">
        <v>5</v>
      </c>
    </row>
    <row r="7" spans="1:6" ht="27" customHeight="1" x14ac:dyDescent="0.25">
      <c r="A7" s="27" t="s">
        <v>88</v>
      </c>
      <c r="B7" s="27" t="s">
        <v>105</v>
      </c>
      <c r="C7" s="27">
        <v>18</v>
      </c>
      <c r="D7" s="27">
        <v>9</v>
      </c>
      <c r="E7" s="27">
        <v>27</v>
      </c>
      <c r="F7" s="34" t="s">
        <v>30</v>
      </c>
    </row>
    <row r="8" spans="1:6" ht="27" customHeight="1" x14ac:dyDescent="0.25">
      <c r="A8" s="27" t="s">
        <v>89</v>
      </c>
      <c r="B8" s="27" t="s">
        <v>102</v>
      </c>
      <c r="C8" s="27">
        <v>16</v>
      </c>
      <c r="D8" s="27">
        <v>10</v>
      </c>
      <c r="E8" s="27">
        <v>26</v>
      </c>
      <c r="F8" s="13" t="s">
        <v>56</v>
      </c>
    </row>
    <row r="9" spans="1:6" ht="27" customHeight="1" x14ac:dyDescent="0.25">
      <c r="A9" s="27" t="s">
        <v>90</v>
      </c>
      <c r="B9" s="27" t="s">
        <v>105</v>
      </c>
      <c r="C9" s="27">
        <v>16</v>
      </c>
      <c r="D9" s="27">
        <v>10</v>
      </c>
      <c r="E9" s="27">
        <v>26</v>
      </c>
      <c r="F9" s="13" t="s">
        <v>109</v>
      </c>
    </row>
    <row r="10" spans="1:6" ht="27" customHeight="1" x14ac:dyDescent="0.25">
      <c r="A10" s="27" t="s">
        <v>92</v>
      </c>
      <c r="B10" s="27" t="s">
        <v>105</v>
      </c>
      <c r="C10" s="27">
        <v>15</v>
      </c>
      <c r="D10" s="27">
        <v>10</v>
      </c>
      <c r="E10" s="27">
        <v>25</v>
      </c>
      <c r="F10" s="13" t="s">
        <v>6</v>
      </c>
    </row>
    <row r="11" spans="1:6" ht="27" customHeight="1" x14ac:dyDescent="0.25">
      <c r="A11" s="27" t="s">
        <v>93</v>
      </c>
      <c r="B11" s="27" t="s">
        <v>102</v>
      </c>
      <c r="C11" s="27">
        <v>13</v>
      </c>
      <c r="D11" s="27">
        <v>9</v>
      </c>
      <c r="E11" s="27">
        <v>22</v>
      </c>
      <c r="F11" s="13" t="s">
        <v>48</v>
      </c>
    </row>
    <row r="12" spans="1:6" ht="27" customHeight="1" x14ac:dyDescent="0.25">
      <c r="A12" s="27" t="s">
        <v>96</v>
      </c>
      <c r="B12" s="27" t="s">
        <v>105</v>
      </c>
      <c r="C12" s="27">
        <v>12</v>
      </c>
      <c r="D12" s="27">
        <v>10</v>
      </c>
      <c r="E12" s="27">
        <v>22</v>
      </c>
      <c r="F12" s="13" t="s">
        <v>49</v>
      </c>
    </row>
    <row r="13" spans="1:6" ht="27" customHeight="1" x14ac:dyDescent="0.25">
      <c r="A13" s="27" t="s">
        <v>94</v>
      </c>
      <c r="B13" s="27" t="s">
        <v>103</v>
      </c>
      <c r="C13" s="27">
        <v>11</v>
      </c>
      <c r="D13" s="27">
        <v>8</v>
      </c>
      <c r="E13" s="27">
        <v>19</v>
      </c>
      <c r="F13" s="13" t="s">
        <v>49</v>
      </c>
    </row>
    <row r="14" spans="1:6" ht="27" customHeight="1" x14ac:dyDescent="0.25">
      <c r="A14" s="27" t="s">
        <v>95</v>
      </c>
      <c r="B14" s="27" t="s">
        <v>103</v>
      </c>
      <c r="C14" s="27">
        <v>9</v>
      </c>
      <c r="D14" s="27">
        <v>8</v>
      </c>
      <c r="E14" s="27">
        <v>17</v>
      </c>
      <c r="F14" s="13" t="s">
        <v>50</v>
      </c>
    </row>
    <row r="15" spans="1:6" ht="27" customHeight="1" x14ac:dyDescent="0.25">
      <c r="A15" s="28" t="s">
        <v>97</v>
      </c>
      <c r="B15" s="29" t="s">
        <v>102</v>
      </c>
      <c r="C15" s="30">
        <v>7</v>
      </c>
      <c r="D15" s="30">
        <v>10</v>
      </c>
      <c r="E15" s="30">
        <v>17</v>
      </c>
      <c r="F15" s="13" t="s">
        <v>16</v>
      </c>
    </row>
    <row r="16" spans="1:6" ht="27" customHeight="1" x14ac:dyDescent="0.25">
      <c r="A16" s="28" t="s">
        <v>98</v>
      </c>
      <c r="B16" s="29" t="s">
        <v>102</v>
      </c>
      <c r="C16" s="30">
        <v>5</v>
      </c>
      <c r="D16" s="30">
        <v>11</v>
      </c>
      <c r="E16" s="30">
        <v>16</v>
      </c>
      <c r="F16" s="13" t="s">
        <v>81</v>
      </c>
    </row>
    <row r="17" spans="1:6" ht="27" customHeight="1" x14ac:dyDescent="0.25">
      <c r="A17" s="28" t="s">
        <v>99</v>
      </c>
      <c r="B17" s="28" t="s">
        <v>103</v>
      </c>
      <c r="C17" s="30">
        <v>8</v>
      </c>
      <c r="D17" s="30">
        <v>7</v>
      </c>
      <c r="E17" s="30">
        <v>15</v>
      </c>
      <c r="F17" s="13" t="s">
        <v>12</v>
      </c>
    </row>
    <row r="18" spans="1:6" ht="27" customHeight="1" x14ac:dyDescent="0.25">
      <c r="A18" s="28" t="s">
        <v>100</v>
      </c>
      <c r="B18" s="28" t="s">
        <v>103</v>
      </c>
      <c r="C18" s="30">
        <v>5</v>
      </c>
      <c r="D18" s="30">
        <v>10</v>
      </c>
      <c r="E18" s="30">
        <v>15</v>
      </c>
      <c r="F18" s="13" t="s">
        <v>84</v>
      </c>
    </row>
    <row r="19" spans="1:6" ht="27" customHeight="1" x14ac:dyDescent="0.25">
      <c r="A19" s="28" t="s">
        <v>106</v>
      </c>
      <c r="B19" s="28" t="s">
        <v>104</v>
      </c>
      <c r="C19" s="30">
        <v>6</v>
      </c>
      <c r="D19" s="30">
        <v>8</v>
      </c>
      <c r="E19" s="30">
        <v>14</v>
      </c>
      <c r="F19" s="13" t="s">
        <v>31</v>
      </c>
    </row>
    <row r="20" spans="1:6" ht="27" customHeight="1" x14ac:dyDescent="0.25">
      <c r="A20" s="28" t="s">
        <v>101</v>
      </c>
      <c r="B20" s="28" t="s">
        <v>104</v>
      </c>
      <c r="C20" s="30">
        <v>4</v>
      </c>
      <c r="D20" s="30">
        <v>7</v>
      </c>
      <c r="E20" s="30">
        <v>11</v>
      </c>
      <c r="F20" s="13" t="s">
        <v>32</v>
      </c>
    </row>
    <row r="21" spans="1:6" ht="20.399999999999999" customHeight="1" x14ac:dyDescent="0.25">
      <c r="A21" s="32" t="s">
        <v>107</v>
      </c>
    </row>
    <row r="22" spans="1:6" ht="20.399999999999999" customHeight="1" x14ac:dyDescent="0.25">
      <c r="A22" s="11" t="s">
        <v>113</v>
      </c>
    </row>
    <row r="23" spans="1:6" ht="19.8" customHeight="1" x14ac:dyDescent="0.25">
      <c r="A23" s="11" t="s">
        <v>70</v>
      </c>
    </row>
    <row r="24" spans="1:6" ht="15.6" x14ac:dyDescent="0.3">
      <c r="A24" s="1"/>
      <c r="B24" s="1"/>
      <c r="C24" s="2"/>
      <c r="D24" s="2"/>
      <c r="E24" s="3"/>
      <c r="F24" s="4"/>
    </row>
    <row r="25" spans="1:6" ht="15.6" x14ac:dyDescent="0.3">
      <c r="A25" s="1"/>
      <c r="B25" s="1"/>
      <c r="C25" s="2"/>
      <c r="D25" s="2"/>
      <c r="E25" s="3"/>
      <c r="F25" s="4"/>
    </row>
    <row r="26" spans="1:6" ht="15.6" x14ac:dyDescent="0.3">
      <c r="A26" s="1"/>
      <c r="B26" s="1"/>
      <c r="C26" s="2"/>
      <c r="D26" s="2"/>
      <c r="E26" s="3"/>
      <c r="F26" s="4"/>
    </row>
    <row r="27" spans="1:6" ht="15.6" x14ac:dyDescent="0.3">
      <c r="A27" s="1"/>
      <c r="B27" s="1"/>
      <c r="C27" s="2"/>
      <c r="D27" s="2"/>
      <c r="E27" s="3"/>
      <c r="F27" s="4"/>
    </row>
    <row r="28" spans="1:6" ht="32.25" customHeight="1" x14ac:dyDescent="0.25"/>
    <row r="29" spans="1:6" ht="32.25" customHeight="1" x14ac:dyDescent="0.25"/>
    <row r="30" spans="1:6" ht="32.25" customHeight="1" x14ac:dyDescent="0.25"/>
    <row r="31" spans="1:6" ht="32.25" customHeight="1" x14ac:dyDescent="0.25"/>
    <row r="32" spans="1:6" ht="32.25" customHeight="1" x14ac:dyDescent="0.25"/>
    <row r="33" ht="32.25" customHeight="1" x14ac:dyDescent="0.25"/>
    <row r="34" ht="32.25" customHeight="1" x14ac:dyDescent="0.25"/>
    <row r="35" ht="32.25" customHeight="1" x14ac:dyDescent="0.25"/>
  </sheetData>
  <mergeCells count="1">
    <mergeCell ref="A1:F2"/>
  </mergeCells>
  <phoneticPr fontId="6" type="noConversion"/>
  <pageMargins left="0.78740157480314965" right="0.78740157480314965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A19" sqref="A19"/>
    </sheetView>
  </sheetViews>
  <sheetFormatPr defaultRowHeight="13.2" x14ac:dyDescent="0.25"/>
  <cols>
    <col min="1" max="1" width="23.21875" customWidth="1"/>
    <col min="2" max="2" width="7.44140625" customWidth="1"/>
    <col min="3" max="4" width="14.6640625" customWidth="1"/>
    <col min="5" max="5" width="14.44140625" customWidth="1"/>
    <col min="6" max="6" width="14.6640625" customWidth="1"/>
  </cols>
  <sheetData>
    <row r="1" spans="1:6" ht="12.75" customHeight="1" x14ac:dyDescent="0.25">
      <c r="A1" s="10" t="s">
        <v>108</v>
      </c>
      <c r="B1" s="10"/>
      <c r="C1" s="10"/>
      <c r="D1" s="10"/>
      <c r="E1" s="10"/>
      <c r="F1" s="10"/>
    </row>
    <row r="2" spans="1:6" ht="23.25" customHeight="1" x14ac:dyDescent="0.25">
      <c r="A2" s="10"/>
      <c r="B2" s="10"/>
      <c r="C2" s="10"/>
      <c r="D2" s="10"/>
      <c r="E2" s="10"/>
      <c r="F2" s="10"/>
    </row>
    <row r="3" spans="1:6" ht="35.25" customHeight="1" x14ac:dyDescent="0.25">
      <c r="A3" s="9" t="s">
        <v>17</v>
      </c>
      <c r="B3" s="9" t="s">
        <v>18</v>
      </c>
      <c r="C3" s="7" t="s">
        <v>0</v>
      </c>
      <c r="D3" s="7" t="s">
        <v>1</v>
      </c>
      <c r="E3" s="7" t="s">
        <v>14</v>
      </c>
      <c r="F3" s="7" t="s">
        <v>3</v>
      </c>
    </row>
    <row r="4" spans="1:6" ht="15" customHeight="1" x14ac:dyDescent="0.25">
      <c r="A4" s="6"/>
      <c r="B4" s="6"/>
      <c r="C4" s="22" t="s">
        <v>53</v>
      </c>
      <c r="D4" s="22" t="s">
        <v>53</v>
      </c>
      <c r="E4" s="22" t="s">
        <v>54</v>
      </c>
      <c r="F4" s="7"/>
    </row>
    <row r="5" spans="1:6" ht="27" customHeight="1" x14ac:dyDescent="0.25">
      <c r="A5" s="8" t="s">
        <v>45</v>
      </c>
      <c r="B5" s="8" t="s">
        <v>44</v>
      </c>
      <c r="C5" s="16">
        <v>15</v>
      </c>
      <c r="D5" s="16">
        <v>19</v>
      </c>
      <c r="E5" s="16">
        <v>34</v>
      </c>
      <c r="F5" s="14" t="s">
        <v>10</v>
      </c>
    </row>
    <row r="6" spans="1:6" ht="27" customHeight="1" x14ac:dyDescent="0.25">
      <c r="A6" s="8" t="s">
        <v>71</v>
      </c>
      <c r="B6" s="8" t="s">
        <v>43</v>
      </c>
      <c r="C6" s="16">
        <v>16</v>
      </c>
      <c r="D6" s="16">
        <v>15</v>
      </c>
      <c r="E6" s="16">
        <v>31</v>
      </c>
      <c r="F6" s="15" t="s">
        <v>5</v>
      </c>
    </row>
    <row r="7" spans="1:6" ht="27" customHeight="1" x14ac:dyDescent="0.25">
      <c r="A7" s="8" t="s">
        <v>72</v>
      </c>
      <c r="B7" s="8" t="s">
        <v>44</v>
      </c>
      <c r="C7" s="16">
        <v>13</v>
      </c>
      <c r="D7" s="16">
        <v>16</v>
      </c>
      <c r="E7" s="16">
        <v>29</v>
      </c>
      <c r="F7" s="15" t="s">
        <v>30</v>
      </c>
    </row>
    <row r="8" spans="1:6" ht="27" customHeight="1" x14ac:dyDescent="0.25">
      <c r="A8" s="8" t="s">
        <v>73</v>
      </c>
      <c r="B8" s="8" t="s">
        <v>42</v>
      </c>
      <c r="C8" s="16">
        <v>13</v>
      </c>
      <c r="D8" s="16">
        <v>14</v>
      </c>
      <c r="E8" s="16">
        <v>27</v>
      </c>
      <c r="F8" s="16" t="s">
        <v>4</v>
      </c>
    </row>
    <row r="9" spans="1:6" ht="27" customHeight="1" x14ac:dyDescent="0.25">
      <c r="A9" s="8" t="s">
        <v>74</v>
      </c>
      <c r="B9" s="8" t="s">
        <v>43</v>
      </c>
      <c r="C9" s="16">
        <v>12</v>
      </c>
      <c r="D9" s="16">
        <v>13</v>
      </c>
      <c r="E9" s="16">
        <v>25</v>
      </c>
      <c r="F9" s="16" t="s">
        <v>7</v>
      </c>
    </row>
    <row r="10" spans="1:6" ht="27" customHeight="1" x14ac:dyDescent="0.25">
      <c r="A10" s="8" t="s">
        <v>75</v>
      </c>
      <c r="B10" s="8" t="s">
        <v>43</v>
      </c>
      <c r="C10" s="16">
        <v>12</v>
      </c>
      <c r="D10" s="16">
        <v>12</v>
      </c>
      <c r="E10" s="16">
        <v>24</v>
      </c>
      <c r="F10" s="16" t="s">
        <v>6</v>
      </c>
    </row>
    <row r="11" spans="1:6" ht="27" customHeight="1" x14ac:dyDescent="0.25">
      <c r="A11" s="8" t="s">
        <v>76</v>
      </c>
      <c r="B11" s="8" t="s">
        <v>43</v>
      </c>
      <c r="C11" s="16">
        <v>13</v>
      </c>
      <c r="D11" s="16">
        <v>10</v>
      </c>
      <c r="E11" s="16">
        <v>23</v>
      </c>
      <c r="F11" s="16" t="s">
        <v>9</v>
      </c>
    </row>
    <row r="12" spans="1:6" ht="27" customHeight="1" x14ac:dyDescent="0.25">
      <c r="A12" s="8" t="s">
        <v>77</v>
      </c>
      <c r="B12" s="8" t="s">
        <v>42</v>
      </c>
      <c r="C12" s="16">
        <v>12</v>
      </c>
      <c r="D12" s="16">
        <v>10</v>
      </c>
      <c r="E12" s="16">
        <v>22</v>
      </c>
      <c r="F12" s="16" t="s">
        <v>8</v>
      </c>
    </row>
    <row r="13" spans="1:6" ht="27" customHeight="1" x14ac:dyDescent="0.25">
      <c r="A13" s="8" t="s">
        <v>80</v>
      </c>
      <c r="B13" s="8" t="s">
        <v>44</v>
      </c>
      <c r="C13" s="16">
        <v>11</v>
      </c>
      <c r="D13" s="16">
        <v>8</v>
      </c>
      <c r="E13" s="16">
        <v>19</v>
      </c>
      <c r="F13" s="16" t="s">
        <v>15</v>
      </c>
    </row>
    <row r="14" spans="1:6" ht="27" customHeight="1" x14ac:dyDescent="0.25">
      <c r="A14" s="8" t="s">
        <v>78</v>
      </c>
      <c r="B14" s="8" t="s">
        <v>42</v>
      </c>
      <c r="C14" s="16">
        <v>9</v>
      </c>
      <c r="D14" s="16">
        <v>9</v>
      </c>
      <c r="E14" s="16">
        <v>18</v>
      </c>
      <c r="F14" s="16" t="s">
        <v>51</v>
      </c>
    </row>
    <row r="15" spans="1:6" ht="27" customHeight="1" x14ac:dyDescent="0.25">
      <c r="A15" s="8" t="s">
        <v>79</v>
      </c>
      <c r="B15" s="8" t="s">
        <v>42</v>
      </c>
      <c r="C15" s="16">
        <v>4</v>
      </c>
      <c r="D15" s="16">
        <v>11</v>
      </c>
      <c r="E15" s="16">
        <v>15</v>
      </c>
      <c r="F15" s="16" t="s">
        <v>81</v>
      </c>
    </row>
    <row r="16" spans="1:6" ht="27" customHeight="1" x14ac:dyDescent="0.25">
      <c r="A16" s="8" t="s">
        <v>82</v>
      </c>
      <c r="B16" s="8" t="s">
        <v>42</v>
      </c>
      <c r="C16" s="16">
        <v>7</v>
      </c>
      <c r="D16" s="16">
        <v>7</v>
      </c>
      <c r="E16" s="16">
        <v>14</v>
      </c>
      <c r="F16" s="16" t="s">
        <v>85</v>
      </c>
    </row>
    <row r="17" spans="1:6" ht="27" customHeight="1" x14ac:dyDescent="0.25">
      <c r="A17" s="8" t="s">
        <v>83</v>
      </c>
      <c r="B17" s="8" t="s">
        <v>43</v>
      </c>
      <c r="C17" s="16">
        <v>5</v>
      </c>
      <c r="D17" s="16">
        <v>9</v>
      </c>
      <c r="E17" s="16">
        <v>14</v>
      </c>
      <c r="F17" s="16" t="s">
        <v>84</v>
      </c>
    </row>
    <row r="18" spans="1:6" ht="20.399999999999999" customHeight="1" x14ac:dyDescent="0.25">
      <c r="A18" s="32" t="s">
        <v>107</v>
      </c>
    </row>
    <row r="19" spans="1:6" ht="20.399999999999999" customHeight="1" x14ac:dyDescent="0.25">
      <c r="A19" s="11" t="s">
        <v>112</v>
      </c>
    </row>
    <row r="20" spans="1:6" ht="19.8" customHeight="1" x14ac:dyDescent="0.25">
      <c r="A20" s="11" t="s">
        <v>70</v>
      </c>
    </row>
    <row r="21" spans="1:6" ht="32.25" customHeight="1" x14ac:dyDescent="0.25"/>
  </sheetData>
  <mergeCells count="1">
    <mergeCell ref="A1:F2"/>
  </mergeCells>
  <pageMargins left="0.78740157480314965" right="0.78740157480314965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topLeftCell="A13" zoomScaleNormal="100" workbookViewId="0">
      <selection activeCell="F24" sqref="F24"/>
    </sheetView>
  </sheetViews>
  <sheetFormatPr defaultRowHeight="13.2" x14ac:dyDescent="0.25"/>
  <cols>
    <col min="1" max="1" width="23.109375" customWidth="1"/>
    <col min="2" max="2" width="7.44140625" customWidth="1"/>
    <col min="3" max="6" width="14.6640625" customWidth="1"/>
  </cols>
  <sheetData>
    <row r="1" spans="1:20" ht="12.75" customHeight="1" x14ac:dyDescent="0.25">
      <c r="A1" s="10" t="s">
        <v>59</v>
      </c>
      <c r="B1" s="10"/>
      <c r="C1" s="10"/>
      <c r="D1" s="10"/>
      <c r="E1" s="10"/>
      <c r="F1" s="10"/>
    </row>
    <row r="2" spans="1:20" ht="23.25" customHeight="1" x14ac:dyDescent="0.25">
      <c r="A2" s="10"/>
      <c r="B2" s="10"/>
      <c r="C2" s="10"/>
      <c r="D2" s="10"/>
      <c r="E2" s="10"/>
      <c r="F2" s="10"/>
    </row>
    <row r="3" spans="1:20" ht="26.25" customHeight="1" x14ac:dyDescent="0.25">
      <c r="A3" s="9" t="s">
        <v>17</v>
      </c>
      <c r="B3" s="6" t="s">
        <v>18</v>
      </c>
      <c r="C3" s="7" t="s">
        <v>0</v>
      </c>
      <c r="D3" s="7" t="s">
        <v>1</v>
      </c>
      <c r="E3" s="7" t="s">
        <v>2</v>
      </c>
      <c r="F3" s="7" t="s">
        <v>3</v>
      </c>
    </row>
    <row r="4" spans="1:20" ht="27" customHeight="1" x14ac:dyDescent="0.25">
      <c r="A4" s="17" t="s">
        <v>52</v>
      </c>
      <c r="B4" s="17" t="s">
        <v>20</v>
      </c>
      <c r="C4" s="18">
        <v>15</v>
      </c>
      <c r="D4" s="18">
        <v>13</v>
      </c>
      <c r="E4" s="18">
        <f t="shared" ref="E4:E15" si="0">C4+D4</f>
        <v>28</v>
      </c>
      <c r="F4" s="19" t="s">
        <v>10</v>
      </c>
    </row>
    <row r="5" spans="1:20" ht="27" customHeight="1" x14ac:dyDescent="0.25">
      <c r="A5" s="17" t="s">
        <v>27</v>
      </c>
      <c r="B5" s="17" t="s">
        <v>19</v>
      </c>
      <c r="C5" s="18">
        <v>14</v>
      </c>
      <c r="D5" s="18">
        <v>14</v>
      </c>
      <c r="E5" s="18">
        <f t="shared" si="0"/>
        <v>28</v>
      </c>
      <c r="F5" s="15" t="s">
        <v>5</v>
      </c>
    </row>
    <row r="6" spans="1:20" ht="27" customHeight="1" x14ac:dyDescent="0.25">
      <c r="A6" s="17" t="s">
        <v>26</v>
      </c>
      <c r="B6" s="17" t="s">
        <v>29</v>
      </c>
      <c r="C6" s="18">
        <v>14</v>
      </c>
      <c r="D6" s="18">
        <v>12</v>
      </c>
      <c r="E6" s="18">
        <f t="shared" si="0"/>
        <v>26</v>
      </c>
      <c r="F6" s="20" t="s">
        <v>55</v>
      </c>
    </row>
    <row r="7" spans="1:20" ht="27" customHeight="1" x14ac:dyDescent="0.25">
      <c r="A7" s="17" t="s">
        <v>22</v>
      </c>
      <c r="B7" s="17" t="s">
        <v>29</v>
      </c>
      <c r="C7" s="18">
        <v>14</v>
      </c>
      <c r="D7" s="18">
        <v>12</v>
      </c>
      <c r="E7" s="18">
        <f t="shared" si="0"/>
        <v>26</v>
      </c>
      <c r="F7" s="23" t="s">
        <v>56</v>
      </c>
      <c r="T7" t="e">
        <f>+T8T8:W7</f>
        <v>#NAME?</v>
      </c>
    </row>
    <row r="8" spans="1:20" ht="27" customHeight="1" x14ac:dyDescent="0.25">
      <c r="A8" s="17" t="s">
        <v>24</v>
      </c>
      <c r="B8" s="17" t="s">
        <v>29</v>
      </c>
      <c r="C8" s="18">
        <v>13</v>
      </c>
      <c r="D8" s="18">
        <v>12</v>
      </c>
      <c r="E8" s="18">
        <f t="shared" si="0"/>
        <v>25</v>
      </c>
      <c r="F8" s="16" t="s">
        <v>7</v>
      </c>
    </row>
    <row r="9" spans="1:20" ht="27" customHeight="1" x14ac:dyDescent="0.25">
      <c r="A9" s="17" t="s">
        <v>39</v>
      </c>
      <c r="B9" s="17" t="s">
        <v>20</v>
      </c>
      <c r="C9" s="18">
        <v>13</v>
      </c>
      <c r="D9" s="18">
        <v>11</v>
      </c>
      <c r="E9" s="18">
        <f t="shared" si="0"/>
        <v>24</v>
      </c>
      <c r="F9" s="16" t="s">
        <v>110</v>
      </c>
    </row>
    <row r="10" spans="1:20" ht="27" customHeight="1" x14ac:dyDescent="0.25">
      <c r="A10" s="17" t="s">
        <v>28</v>
      </c>
      <c r="B10" s="17" t="s">
        <v>29</v>
      </c>
      <c r="C10" s="18">
        <v>13</v>
      </c>
      <c r="D10" s="18">
        <v>11</v>
      </c>
      <c r="E10" s="18">
        <f t="shared" si="0"/>
        <v>24</v>
      </c>
      <c r="F10" s="16" t="s">
        <v>111</v>
      </c>
    </row>
    <row r="11" spans="1:20" ht="27" customHeight="1" x14ac:dyDescent="0.25">
      <c r="A11" s="17" t="s">
        <v>57</v>
      </c>
      <c r="B11" s="17" t="s">
        <v>19</v>
      </c>
      <c r="C11" s="18">
        <v>9</v>
      </c>
      <c r="D11" s="18">
        <v>15</v>
      </c>
      <c r="E11" s="18">
        <f t="shared" si="0"/>
        <v>24</v>
      </c>
      <c r="F11" s="23" t="s">
        <v>49</v>
      </c>
    </row>
    <row r="12" spans="1:20" ht="27" customHeight="1" x14ac:dyDescent="0.25">
      <c r="A12" s="17" t="s">
        <v>58</v>
      </c>
      <c r="B12" s="17" t="s">
        <v>23</v>
      </c>
      <c r="C12" s="18">
        <v>13</v>
      </c>
      <c r="D12" s="18">
        <v>9</v>
      </c>
      <c r="E12" s="18">
        <f t="shared" si="0"/>
        <v>22</v>
      </c>
      <c r="F12" s="23" t="s">
        <v>50</v>
      </c>
    </row>
    <row r="13" spans="1:20" ht="27" customHeight="1" x14ac:dyDescent="0.25">
      <c r="A13" s="17" t="s">
        <v>60</v>
      </c>
      <c r="B13" s="21" t="s">
        <v>19</v>
      </c>
      <c r="C13" s="18">
        <v>12</v>
      </c>
      <c r="D13" s="18">
        <v>10</v>
      </c>
      <c r="E13" s="18">
        <f t="shared" si="0"/>
        <v>22</v>
      </c>
      <c r="F13" s="16" t="s">
        <v>16</v>
      </c>
    </row>
    <row r="14" spans="1:20" ht="27" customHeight="1" x14ac:dyDescent="0.25">
      <c r="A14" s="17" t="s">
        <v>61</v>
      </c>
      <c r="B14" s="17" t="s">
        <v>23</v>
      </c>
      <c r="C14" s="18">
        <v>10</v>
      </c>
      <c r="D14" s="18">
        <v>12</v>
      </c>
      <c r="E14" s="18">
        <f t="shared" si="0"/>
        <v>22</v>
      </c>
      <c r="F14" s="16" t="s">
        <v>11</v>
      </c>
    </row>
    <row r="15" spans="1:20" ht="27" customHeight="1" x14ac:dyDescent="0.25">
      <c r="A15" s="17" t="s">
        <v>62</v>
      </c>
      <c r="B15" s="17" t="s">
        <v>25</v>
      </c>
      <c r="C15" s="18">
        <v>9</v>
      </c>
      <c r="D15" s="18">
        <v>11</v>
      </c>
      <c r="E15" s="18">
        <f t="shared" si="0"/>
        <v>20</v>
      </c>
      <c r="F15" s="23" t="s">
        <v>12</v>
      </c>
    </row>
    <row r="16" spans="1:20" ht="27" customHeight="1" x14ac:dyDescent="0.25">
      <c r="A16" s="8" t="s">
        <v>63</v>
      </c>
      <c r="B16" s="8" t="s">
        <v>25</v>
      </c>
      <c r="C16" s="16">
        <v>13</v>
      </c>
      <c r="D16" s="16">
        <v>5</v>
      </c>
      <c r="E16" s="18">
        <v>18</v>
      </c>
      <c r="F16" s="16" t="s">
        <v>13</v>
      </c>
    </row>
    <row r="17" spans="1:20" ht="27" customHeight="1" x14ac:dyDescent="0.25">
      <c r="A17" s="17" t="s">
        <v>41</v>
      </c>
      <c r="B17" s="21" t="s">
        <v>23</v>
      </c>
      <c r="C17" s="18">
        <v>6</v>
      </c>
      <c r="D17" s="18">
        <v>12</v>
      </c>
      <c r="E17" s="18">
        <f t="shared" ref="E17:E24" si="1">C17+D17</f>
        <v>18</v>
      </c>
      <c r="F17" s="24" t="s">
        <v>31</v>
      </c>
    </row>
    <row r="18" spans="1:20" ht="27" customHeight="1" x14ac:dyDescent="0.25">
      <c r="A18" s="8" t="s">
        <v>64</v>
      </c>
      <c r="B18" s="8" t="s">
        <v>23</v>
      </c>
      <c r="C18" s="16">
        <v>9</v>
      </c>
      <c r="D18" s="16">
        <v>8</v>
      </c>
      <c r="E18" s="18">
        <f t="shared" si="1"/>
        <v>17</v>
      </c>
      <c r="F18" s="16" t="s">
        <v>32</v>
      </c>
    </row>
    <row r="19" spans="1:20" ht="27" customHeight="1" x14ac:dyDescent="0.25">
      <c r="A19" s="17" t="s">
        <v>65</v>
      </c>
      <c r="B19" s="17" t="s">
        <v>21</v>
      </c>
      <c r="C19" s="18">
        <v>8</v>
      </c>
      <c r="D19" s="18">
        <v>9</v>
      </c>
      <c r="E19" s="18">
        <f t="shared" si="1"/>
        <v>17</v>
      </c>
      <c r="F19" s="25" t="s">
        <v>33</v>
      </c>
    </row>
    <row r="20" spans="1:20" ht="27" customHeight="1" x14ac:dyDescent="0.25">
      <c r="A20" s="17" t="s">
        <v>66</v>
      </c>
      <c r="B20" s="17" t="s">
        <v>19</v>
      </c>
      <c r="C20" s="18">
        <v>7</v>
      </c>
      <c r="D20" s="18">
        <v>10</v>
      </c>
      <c r="E20" s="18">
        <f t="shared" si="1"/>
        <v>17</v>
      </c>
      <c r="F20" s="25" t="s">
        <v>34</v>
      </c>
      <c r="T20">
        <f ca="1">+T20:W20</f>
        <v>0</v>
      </c>
    </row>
    <row r="21" spans="1:20" ht="27" customHeight="1" x14ac:dyDescent="0.25">
      <c r="A21" s="8" t="s">
        <v>67</v>
      </c>
      <c r="B21" s="8" t="s">
        <v>19</v>
      </c>
      <c r="C21" s="16">
        <v>9</v>
      </c>
      <c r="D21" s="16">
        <v>6</v>
      </c>
      <c r="E21" s="18">
        <f t="shared" si="1"/>
        <v>15</v>
      </c>
      <c r="F21" s="25" t="s">
        <v>35</v>
      </c>
      <c r="T21">
        <f ca="1">+T20:T20:X21</f>
        <v>0</v>
      </c>
    </row>
    <row r="22" spans="1:20" ht="27" customHeight="1" x14ac:dyDescent="0.25">
      <c r="A22" s="17" t="s">
        <v>40</v>
      </c>
      <c r="B22" s="17" t="s">
        <v>23</v>
      </c>
      <c r="C22" s="18">
        <v>5</v>
      </c>
      <c r="D22" s="18">
        <v>10</v>
      </c>
      <c r="E22" s="18">
        <f t="shared" si="1"/>
        <v>15</v>
      </c>
      <c r="F22" s="25" t="s">
        <v>36</v>
      </c>
    </row>
    <row r="23" spans="1:20" ht="27" customHeight="1" x14ac:dyDescent="0.25">
      <c r="A23" s="17" t="s">
        <v>68</v>
      </c>
      <c r="B23" s="17" t="s">
        <v>20</v>
      </c>
      <c r="C23" s="18">
        <v>4</v>
      </c>
      <c r="D23" s="18">
        <v>8</v>
      </c>
      <c r="E23" s="18">
        <f t="shared" si="1"/>
        <v>12</v>
      </c>
      <c r="F23" s="25" t="s">
        <v>37</v>
      </c>
    </row>
    <row r="24" spans="1:20" ht="27" customHeight="1" x14ac:dyDescent="0.25">
      <c r="A24" s="8" t="s">
        <v>69</v>
      </c>
      <c r="B24" s="8" t="s">
        <v>20</v>
      </c>
      <c r="C24" s="16">
        <v>7</v>
      </c>
      <c r="D24" s="16">
        <v>4</v>
      </c>
      <c r="E24" s="18">
        <f t="shared" si="1"/>
        <v>11</v>
      </c>
      <c r="F24" s="25" t="s">
        <v>38</v>
      </c>
    </row>
    <row r="25" spans="1:20" ht="20.399999999999999" customHeight="1" x14ac:dyDescent="0.25">
      <c r="A25" s="32" t="s">
        <v>107</v>
      </c>
    </row>
    <row r="26" spans="1:20" ht="20.399999999999999" customHeight="1" x14ac:dyDescent="0.25">
      <c r="A26" s="11" t="s">
        <v>112</v>
      </c>
    </row>
    <row r="27" spans="1:20" ht="19.8" customHeight="1" x14ac:dyDescent="0.25">
      <c r="A27" s="11" t="s">
        <v>70</v>
      </c>
    </row>
    <row r="28" spans="1:20" ht="32.25" customHeight="1" x14ac:dyDescent="0.25"/>
    <row r="29" spans="1:20" ht="32.25" customHeight="1" x14ac:dyDescent="0.25"/>
    <row r="30" spans="1:20" ht="32.25" customHeight="1" x14ac:dyDescent="0.25"/>
  </sheetData>
  <mergeCells count="1">
    <mergeCell ref="A1:F2"/>
  </mergeCells>
  <pageMargins left="0.78740157480314965" right="0.39370078740157483" top="0.39370078740157483" bottom="0.39370078740157483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Kategorie A - (6. třídy) </vt:lpstr>
      <vt:lpstr>Kategorie B - (7. třídy) </vt:lpstr>
      <vt:lpstr>Kategorie C - (8. a 9. třídy) </vt:lpstr>
    </vt:vector>
  </TitlesOfParts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Miloš Čapek</cp:lastModifiedBy>
  <cp:revision/>
  <cp:lastPrinted>2020-01-28T07:22:44Z</cp:lastPrinted>
  <dcterms:created xsi:type="dcterms:W3CDTF">2007-02-26T20:56:24Z</dcterms:created>
  <dcterms:modified xsi:type="dcterms:W3CDTF">2021-02-03T07:07:22Z</dcterms:modified>
</cp:coreProperties>
</file>