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ek\Documents\Plocha\"/>
    </mc:Choice>
  </mc:AlternateContent>
  <bookViews>
    <workbookView xWindow="0" yWindow="0" windowWidth="23040" windowHeight="10416"/>
  </bookViews>
  <sheets>
    <sheet name="Kategorie A - (6. třídy) " sheetId="4" r:id="rId1"/>
    <sheet name="Kategorie B - (7. třídy) " sheetId="5" r:id="rId2"/>
    <sheet name="Kategorie C - (8. a 9. třídy) " sheetId="7" r:id="rId3"/>
  </sheets>
  <calcPr calcId="162913"/>
</workbook>
</file>

<file path=xl/calcChain.xml><?xml version="1.0" encoding="utf-8"?>
<calcChain xmlns="http://schemas.openxmlformats.org/spreadsheetml/2006/main">
  <c r="E27" i="7" l="1"/>
  <c r="E26" i="7"/>
  <c r="E25" i="7"/>
  <c r="E24" i="7"/>
  <c r="E23" i="7"/>
  <c r="E22" i="7"/>
  <c r="E21" i="7"/>
  <c r="E20" i="7"/>
  <c r="E19" i="7"/>
  <c r="E18" i="7"/>
  <c r="E17" i="7"/>
  <c r="E5" i="7" l="1"/>
  <c r="E7" i="7"/>
  <c r="E11" i="7"/>
  <c r="E9" i="7"/>
  <c r="E15" i="7"/>
  <c r="E12" i="7"/>
  <c r="E4" i="7"/>
  <c r="E6" i="7"/>
  <c r="E13" i="7"/>
  <c r="E14" i="7"/>
  <c r="E10" i="7"/>
  <c r="E8" i="7"/>
  <c r="T7" i="7"/>
  <c r="T21" i="7" l="1"/>
  <c r="T19" i="7"/>
</calcChain>
</file>

<file path=xl/sharedStrings.xml><?xml version="1.0" encoding="utf-8"?>
<sst xmlns="http://schemas.openxmlformats.org/spreadsheetml/2006/main" count="173" uniqueCount="105">
  <si>
    <t>s atlasem</t>
  </si>
  <si>
    <t>bez atlasu</t>
  </si>
  <si>
    <t>bodový součet</t>
  </si>
  <si>
    <t>pořadí</t>
  </si>
  <si>
    <t>6.</t>
  </si>
  <si>
    <t>8.</t>
  </si>
  <si>
    <t>7.</t>
  </si>
  <si>
    <t>11.</t>
  </si>
  <si>
    <t>12.</t>
  </si>
  <si>
    <t>13.</t>
  </si>
  <si>
    <t>součet bodů</t>
  </si>
  <si>
    <t>9.</t>
  </si>
  <si>
    <t>10.</t>
  </si>
  <si>
    <t xml:space="preserve">Jméno a příjmení </t>
  </si>
  <si>
    <t xml:space="preserve">třída </t>
  </si>
  <si>
    <t>9. A</t>
  </si>
  <si>
    <t>8. C</t>
  </si>
  <si>
    <t>9. C</t>
  </si>
  <si>
    <t>8. A</t>
  </si>
  <si>
    <t>9. B</t>
  </si>
  <si>
    <t xml:space="preserve">14. </t>
  </si>
  <si>
    <t xml:space="preserve">15. </t>
  </si>
  <si>
    <t>16.</t>
  </si>
  <si>
    <t xml:space="preserve">18. </t>
  </si>
  <si>
    <t>7. B</t>
  </si>
  <si>
    <t>7. A</t>
  </si>
  <si>
    <t>7. C</t>
  </si>
  <si>
    <t>Jméno a příjmení</t>
  </si>
  <si>
    <t>třída</t>
  </si>
  <si>
    <t xml:space="preserve">9. </t>
  </si>
  <si>
    <t xml:space="preserve">Kateřina Frycová </t>
  </si>
  <si>
    <t xml:space="preserve">Ema Mundilová </t>
  </si>
  <si>
    <t xml:space="preserve">Eliška Kovářová </t>
  </si>
  <si>
    <t xml:space="preserve">Michaela Umová </t>
  </si>
  <si>
    <t xml:space="preserve">Tereza Drábková </t>
  </si>
  <si>
    <t>6. B</t>
  </si>
  <si>
    <t>6. A</t>
  </si>
  <si>
    <t>Jakub Novotný</t>
  </si>
  <si>
    <t xml:space="preserve">Pavla Chadimová </t>
  </si>
  <si>
    <t xml:space="preserve">Karolína Holubová </t>
  </si>
  <si>
    <t xml:space="preserve">Vojtěch Liška </t>
  </si>
  <si>
    <t xml:space="preserve">Vojtěch Šmíd </t>
  </si>
  <si>
    <t xml:space="preserve">Dominik Pavliš </t>
  </si>
  <si>
    <t xml:space="preserve">V případě stejného počtu bodů rozhodoval zisk práce bez atlasu. </t>
  </si>
  <si>
    <t xml:space="preserve">Žlutě jsou vyznačeni úspěšní řešitelé.  Dostanou 1 do bakalářů. </t>
  </si>
  <si>
    <t xml:space="preserve">Děkujeme všem za účast. </t>
  </si>
  <si>
    <t xml:space="preserve">Čapek, Doseděl </t>
  </si>
  <si>
    <t xml:space="preserve">František Veselý </t>
  </si>
  <si>
    <t xml:space="preserve">Tereza Suchánková </t>
  </si>
  <si>
    <t xml:space="preserve">Dalibor Kovář </t>
  </si>
  <si>
    <t xml:space="preserve">Tadeáš Tichý </t>
  </si>
  <si>
    <t xml:space="preserve">Tereza Novotná </t>
  </si>
  <si>
    <t>17.</t>
  </si>
  <si>
    <t>Vojtěch Rothschein</t>
  </si>
  <si>
    <t>max. poč. bodů 40</t>
  </si>
  <si>
    <t>maximum 80</t>
  </si>
  <si>
    <t xml:space="preserve">Vojtěch Dvořák </t>
  </si>
  <si>
    <t xml:space="preserve">Jan Kovář </t>
  </si>
  <si>
    <t xml:space="preserve">Karolína Mrkvičková </t>
  </si>
  <si>
    <t xml:space="preserve">Patrik Rouča </t>
  </si>
  <si>
    <t xml:space="preserve">David Vašek </t>
  </si>
  <si>
    <t xml:space="preserve">Štěpán Šafránek </t>
  </si>
  <si>
    <t xml:space="preserve">Jakub Fulík </t>
  </si>
  <si>
    <t xml:space="preserve">Daniel Hondl </t>
  </si>
  <si>
    <t xml:space="preserve">Vít Krejsa </t>
  </si>
  <si>
    <r>
      <t xml:space="preserve">Zeměpisná olympiáda </t>
    </r>
    <r>
      <rPr>
        <b/>
        <sz val="16"/>
        <color rgb="FFFF0000"/>
        <rFont val="Arial"/>
        <family val="2"/>
        <charset val="238"/>
      </rPr>
      <t xml:space="preserve"> </t>
    </r>
    <r>
      <rPr>
        <b/>
        <sz val="16"/>
        <color rgb="FF0070C0"/>
        <rFont val="Arial"/>
        <family val="2"/>
        <charset val="238"/>
      </rPr>
      <t xml:space="preserve">6. ročník </t>
    </r>
    <r>
      <rPr>
        <b/>
        <sz val="16"/>
        <rFont val="Arial"/>
        <family val="2"/>
        <charset val="238"/>
      </rPr>
      <t xml:space="preserve"> školní kolo 20. 1. 2023</t>
    </r>
  </si>
  <si>
    <t xml:space="preserve">2. </t>
  </si>
  <si>
    <t xml:space="preserve">1. </t>
  </si>
  <si>
    <t>2.</t>
  </si>
  <si>
    <t>3.</t>
  </si>
  <si>
    <t>4.</t>
  </si>
  <si>
    <t>5.</t>
  </si>
  <si>
    <t xml:space="preserve">Podtrržené pořadí úspěšní řešitelé.  Dostanou 1 do bakalářů. </t>
  </si>
  <si>
    <t xml:space="preserve">Filip Huška </t>
  </si>
  <si>
    <t>Adam Šraitr</t>
  </si>
  <si>
    <t xml:space="preserve">Kryštof Chochola </t>
  </si>
  <si>
    <r>
      <t xml:space="preserve">Zeměpisná olympiáda  </t>
    </r>
    <r>
      <rPr>
        <b/>
        <sz val="16"/>
        <color rgb="FF0070C0"/>
        <rFont val="Arial"/>
        <family val="2"/>
        <charset val="238"/>
      </rPr>
      <t xml:space="preserve">7. ročník </t>
    </r>
    <r>
      <rPr>
        <b/>
        <sz val="16"/>
        <rFont val="Arial"/>
        <family val="2"/>
        <charset val="238"/>
      </rPr>
      <t xml:space="preserve"> školní kolo 20. 1. 2023</t>
    </r>
  </si>
  <si>
    <r>
      <t xml:space="preserve">Zeměpisná olympiáda  </t>
    </r>
    <r>
      <rPr>
        <b/>
        <sz val="16"/>
        <color rgb="FF0070C0"/>
        <rFont val="Arial"/>
        <family val="2"/>
        <charset val="238"/>
      </rPr>
      <t>8. - 9. ročník</t>
    </r>
    <r>
      <rPr>
        <b/>
        <sz val="16"/>
        <rFont val="Arial"/>
        <family val="2"/>
        <charset val="238"/>
      </rPr>
      <t xml:space="preserve">  školní kolo 20. 1. 2023</t>
    </r>
  </si>
  <si>
    <t xml:space="preserve">Matěj Pokorný </t>
  </si>
  <si>
    <t>Pavla Lorencová</t>
  </si>
  <si>
    <t xml:space="preserve">Stanislav Suchánek </t>
  </si>
  <si>
    <t xml:space="preserve">Šárka Halouzková </t>
  </si>
  <si>
    <t xml:space="preserve">Tomáš Háněl </t>
  </si>
  <si>
    <t xml:space="preserve">Adam Škeřík </t>
  </si>
  <si>
    <t xml:space="preserve">Matyáš Borek </t>
  </si>
  <si>
    <t xml:space="preserve">Jakub Smetana </t>
  </si>
  <si>
    <t xml:space="preserve">Viktorie Opatová </t>
  </si>
  <si>
    <t xml:space="preserve">Denis Gult </t>
  </si>
  <si>
    <t xml:space="preserve">Martin Jirásek </t>
  </si>
  <si>
    <t>19.</t>
  </si>
  <si>
    <t>20.</t>
  </si>
  <si>
    <t xml:space="preserve">Emma Hammoud </t>
  </si>
  <si>
    <t xml:space="preserve">Martin Voděhnal </t>
  </si>
  <si>
    <t xml:space="preserve">David Kubíček </t>
  </si>
  <si>
    <t xml:space="preserve">21. </t>
  </si>
  <si>
    <t xml:space="preserve">22. </t>
  </si>
  <si>
    <t xml:space="preserve">23. </t>
  </si>
  <si>
    <t xml:space="preserve">24. </t>
  </si>
  <si>
    <t>1.</t>
  </si>
  <si>
    <t>8. D</t>
  </si>
  <si>
    <t xml:space="preserve">Do okresního kola postupují žáci na 1. Na místě 2. a 3. jsou vedení jako náhradníci. </t>
  </si>
  <si>
    <t xml:space="preserve">Podtržené pořadí vyznačuje úspěšné řešitelé.  Dostanou 1 do bakalářů. </t>
  </si>
  <si>
    <t>s atlasem (50)</t>
  </si>
  <si>
    <t>bez atlasu (40)</t>
  </si>
  <si>
    <t xml:space="preserve">Do okresního kola postupují žáci na 1. místě Na 2. a 3. místě jsou vedení jako náhradníci.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</si>
</sst>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2"/>
      <color indexed="12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6"/>
      <color rgb="FF0070C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4" fillId="3" borderId="1" xfId="0" applyNumberFormat="1" applyFont="1" applyFill="1" applyBorder="1" applyAlignment="1">
      <alignment horizontal="center"/>
    </xf>
    <xf numFmtId="3" fontId="14" fillId="3" borderId="1" xfId="0" applyNumberFormat="1" applyFont="1" applyFill="1" applyBorder="1"/>
    <xf numFmtId="0" fontId="15" fillId="2" borderId="1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vertical="center"/>
    </xf>
    <xf numFmtId="0" fontId="12" fillId="3" borderId="1" xfId="1" applyFont="1" applyFill="1" applyBorder="1" applyAlignment="1"/>
    <xf numFmtId="0" fontId="8" fillId="2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top"/>
    </xf>
    <xf numFmtId="0" fontId="12" fillId="0" borderId="0" xfId="0" applyFont="1" applyBorder="1"/>
    <xf numFmtId="0" fontId="2" fillId="0" borderId="0" xfId="0" applyFont="1" applyBorder="1"/>
    <xf numFmtId="0" fontId="9" fillId="3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/>
    <xf numFmtId="0" fontId="16" fillId="5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6" fontId="17" fillId="3" borderId="1" xfId="0" applyNumberFormat="1" applyFont="1" applyFill="1" applyBorder="1" applyAlignment="1">
      <alignment horizontal="center"/>
    </xf>
    <xf numFmtId="17" fontId="17" fillId="3" borderId="1" xfId="0" applyNumberFormat="1" applyFont="1" applyFill="1" applyBorder="1" applyAlignment="1">
      <alignment horizontal="center"/>
    </xf>
    <xf numFmtId="0" fontId="17" fillId="3" borderId="1" xfId="0" applyNumberFormat="1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2" workbookViewId="0">
      <selection activeCell="A16" sqref="A16"/>
    </sheetView>
  </sheetViews>
  <sheetFormatPr defaultRowHeight="13.2" x14ac:dyDescent="0.25"/>
  <cols>
    <col min="1" max="1" width="22.88671875" customWidth="1"/>
    <col min="2" max="2" width="7.33203125" customWidth="1"/>
    <col min="3" max="3" width="14.6640625" customWidth="1"/>
    <col min="4" max="4" width="14.5546875" customWidth="1"/>
    <col min="5" max="5" width="14.6640625" customWidth="1"/>
    <col min="6" max="6" width="14.5546875" customWidth="1"/>
  </cols>
  <sheetData>
    <row r="1" spans="1:6" ht="12.75" customHeight="1" x14ac:dyDescent="0.25">
      <c r="A1" s="26" t="s">
        <v>65</v>
      </c>
      <c r="B1" s="26"/>
      <c r="C1" s="26"/>
      <c r="D1" s="26"/>
      <c r="E1" s="26"/>
      <c r="F1" s="26"/>
    </row>
    <row r="2" spans="1:6" ht="23.25" customHeight="1" x14ac:dyDescent="0.25">
      <c r="A2" s="26"/>
      <c r="B2" s="26"/>
      <c r="C2" s="26"/>
      <c r="D2" s="26"/>
      <c r="E2" s="26"/>
      <c r="F2" s="26"/>
    </row>
    <row r="3" spans="1:6" ht="35.25" customHeight="1" x14ac:dyDescent="0.25">
      <c r="A3" s="11" t="s">
        <v>27</v>
      </c>
      <c r="B3" s="11" t="s">
        <v>28</v>
      </c>
      <c r="C3" s="11" t="s">
        <v>0</v>
      </c>
      <c r="D3" s="11" t="s">
        <v>1</v>
      </c>
      <c r="E3" s="11" t="s">
        <v>2</v>
      </c>
      <c r="F3" s="11" t="s">
        <v>3</v>
      </c>
    </row>
    <row r="4" spans="1:6" ht="15" customHeight="1" x14ac:dyDescent="0.25">
      <c r="A4" s="20"/>
      <c r="B4" s="20"/>
      <c r="C4" s="22" t="s">
        <v>54</v>
      </c>
      <c r="D4" s="22" t="s">
        <v>54</v>
      </c>
      <c r="E4" s="5" t="s">
        <v>55</v>
      </c>
      <c r="F4" s="11"/>
    </row>
    <row r="5" spans="1:6" ht="27" customHeight="1" x14ac:dyDescent="0.25">
      <c r="A5" s="21" t="s">
        <v>53</v>
      </c>
      <c r="B5" s="21" t="s">
        <v>36</v>
      </c>
      <c r="C5" s="21">
        <v>31</v>
      </c>
      <c r="D5" s="27">
        <v>37</v>
      </c>
      <c r="E5" s="21">
        <v>68</v>
      </c>
      <c r="F5" s="31" t="s">
        <v>67</v>
      </c>
    </row>
    <row r="6" spans="1:6" ht="27" customHeight="1" x14ac:dyDescent="0.25">
      <c r="A6" s="21" t="s">
        <v>56</v>
      </c>
      <c r="B6" s="21" t="s">
        <v>35</v>
      </c>
      <c r="C6" s="27">
        <v>33</v>
      </c>
      <c r="D6" s="21">
        <v>34</v>
      </c>
      <c r="E6" s="21">
        <v>67</v>
      </c>
      <c r="F6" s="32" t="s">
        <v>68</v>
      </c>
    </row>
    <row r="7" spans="1:6" ht="27" customHeight="1" x14ac:dyDescent="0.25">
      <c r="A7" s="21" t="s">
        <v>57</v>
      </c>
      <c r="B7" s="21" t="s">
        <v>35</v>
      </c>
      <c r="C7" s="21">
        <v>24</v>
      </c>
      <c r="D7" s="21">
        <v>35</v>
      </c>
      <c r="E7" s="21">
        <v>59</v>
      </c>
      <c r="F7" s="32" t="s">
        <v>69</v>
      </c>
    </row>
    <row r="8" spans="1:6" ht="27" customHeight="1" x14ac:dyDescent="0.25">
      <c r="A8" s="21" t="s">
        <v>58</v>
      </c>
      <c r="B8" s="21" t="s">
        <v>36</v>
      </c>
      <c r="C8" s="21">
        <v>30</v>
      </c>
      <c r="D8" s="21">
        <v>29</v>
      </c>
      <c r="E8" s="21">
        <v>59</v>
      </c>
      <c r="F8" s="33" t="s">
        <v>70</v>
      </c>
    </row>
    <row r="9" spans="1:6" ht="27" customHeight="1" x14ac:dyDescent="0.25">
      <c r="A9" s="21" t="s">
        <v>59</v>
      </c>
      <c r="B9" s="21" t="s">
        <v>36</v>
      </c>
      <c r="C9" s="21">
        <v>26</v>
      </c>
      <c r="D9" s="21">
        <v>30</v>
      </c>
      <c r="E9" s="21">
        <v>56</v>
      </c>
      <c r="F9" s="33" t="s">
        <v>71</v>
      </c>
    </row>
    <row r="10" spans="1:6" ht="27" customHeight="1" x14ac:dyDescent="0.25">
      <c r="A10" s="21" t="s">
        <v>60</v>
      </c>
      <c r="B10" s="21" t="s">
        <v>36</v>
      </c>
      <c r="C10" s="21">
        <v>21</v>
      </c>
      <c r="D10" s="21">
        <v>32</v>
      </c>
      <c r="E10" s="21">
        <v>53</v>
      </c>
      <c r="F10" s="33" t="s">
        <v>4</v>
      </c>
    </row>
    <row r="11" spans="1:6" ht="27" customHeight="1" x14ac:dyDescent="0.25">
      <c r="A11" s="21" t="s">
        <v>63</v>
      </c>
      <c r="B11" s="21" t="s">
        <v>36</v>
      </c>
      <c r="C11" s="21">
        <v>24</v>
      </c>
      <c r="D11" s="21">
        <v>28</v>
      </c>
      <c r="E11" s="21">
        <v>52</v>
      </c>
      <c r="F11" s="33" t="s">
        <v>6</v>
      </c>
    </row>
    <row r="12" spans="1:6" ht="27" customHeight="1" x14ac:dyDescent="0.25">
      <c r="A12" s="21" t="s">
        <v>61</v>
      </c>
      <c r="B12" s="21" t="s">
        <v>35</v>
      </c>
      <c r="C12" s="21">
        <v>25</v>
      </c>
      <c r="D12" s="21">
        <v>27</v>
      </c>
      <c r="E12" s="21">
        <v>52</v>
      </c>
      <c r="F12" s="33" t="s">
        <v>5</v>
      </c>
    </row>
    <row r="13" spans="1:6" ht="27" customHeight="1" x14ac:dyDescent="0.25">
      <c r="A13" s="21" t="s">
        <v>62</v>
      </c>
      <c r="B13" s="21" t="s">
        <v>36</v>
      </c>
      <c r="C13" s="21">
        <v>17</v>
      </c>
      <c r="D13" s="21">
        <v>33.5</v>
      </c>
      <c r="E13" s="21">
        <v>50.5</v>
      </c>
      <c r="F13" s="33" t="s">
        <v>11</v>
      </c>
    </row>
    <row r="14" spans="1:6" ht="27" customHeight="1" x14ac:dyDescent="0.25">
      <c r="A14" s="21" t="s">
        <v>64</v>
      </c>
      <c r="B14" s="21" t="s">
        <v>35</v>
      </c>
      <c r="C14" s="21">
        <v>20</v>
      </c>
      <c r="D14" s="21">
        <v>28</v>
      </c>
      <c r="E14" s="21">
        <v>48</v>
      </c>
      <c r="F14" s="11" t="s">
        <v>12</v>
      </c>
    </row>
    <row r="15" spans="1:6" ht="15" customHeight="1" x14ac:dyDescent="0.25">
      <c r="A15" s="23" t="s">
        <v>43</v>
      </c>
    </row>
    <row r="16" spans="1:6" ht="15" customHeight="1" x14ac:dyDescent="0.25">
      <c r="A16" s="10" t="s">
        <v>104</v>
      </c>
    </row>
    <row r="17" spans="1:6" ht="15" customHeight="1" x14ac:dyDescent="0.3">
      <c r="A17" s="25" t="s">
        <v>101</v>
      </c>
      <c r="B17" s="24"/>
      <c r="C17" s="2"/>
      <c r="D17" s="2"/>
      <c r="E17" s="3"/>
    </row>
    <row r="18" spans="1:6" ht="15" customHeight="1" x14ac:dyDescent="0.3">
      <c r="A18" s="25" t="s">
        <v>72</v>
      </c>
      <c r="B18" s="24"/>
      <c r="C18" s="2"/>
      <c r="D18" s="2"/>
      <c r="E18" s="3"/>
      <c r="F18" s="4"/>
    </row>
    <row r="19" spans="1:6" ht="15" customHeight="1" x14ac:dyDescent="0.3">
      <c r="A19" s="1" t="s">
        <v>45</v>
      </c>
      <c r="B19" s="1"/>
      <c r="C19" s="2"/>
      <c r="D19" s="2"/>
      <c r="E19" s="3"/>
      <c r="F19" s="4"/>
    </row>
    <row r="20" spans="1:6" ht="14.4" customHeight="1" x14ac:dyDescent="0.3">
      <c r="A20" s="1" t="s">
        <v>46</v>
      </c>
      <c r="B20" s="1"/>
      <c r="C20" s="2"/>
      <c r="D20" s="2"/>
      <c r="E20" s="3"/>
      <c r="F20" s="4"/>
    </row>
    <row r="21" spans="1:6" ht="15.6" x14ac:dyDescent="0.3">
      <c r="A21" s="1"/>
      <c r="B21" s="1"/>
      <c r="C21" s="2"/>
      <c r="D21" s="2"/>
      <c r="E21" s="3"/>
      <c r="F21" s="4"/>
    </row>
    <row r="22" spans="1:6" ht="32.25" customHeight="1" x14ac:dyDescent="0.25"/>
    <row r="23" spans="1:6" ht="32.25" customHeight="1" x14ac:dyDescent="0.25"/>
    <row r="24" spans="1:6" ht="32.25" customHeight="1" x14ac:dyDescent="0.25"/>
    <row r="25" spans="1:6" ht="32.25" customHeight="1" x14ac:dyDescent="0.25"/>
    <row r="26" spans="1:6" ht="32.25" customHeight="1" x14ac:dyDescent="0.25"/>
    <row r="27" spans="1:6" ht="32.25" customHeight="1" x14ac:dyDescent="0.25"/>
    <row r="28" spans="1:6" ht="32.25" customHeight="1" x14ac:dyDescent="0.25"/>
    <row r="29" spans="1:6" ht="32.25" customHeight="1" x14ac:dyDescent="0.25"/>
  </sheetData>
  <mergeCells count="1">
    <mergeCell ref="A1:F2"/>
  </mergeCells>
  <phoneticPr fontId="6" type="noConversion"/>
  <pageMargins left="0.78740157480314965" right="0.78740157480314965" top="1.1811023622047245" bottom="1.1811023622047245" header="0.51181102362204722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15" sqref="A15:E16"/>
    </sheetView>
  </sheetViews>
  <sheetFormatPr defaultRowHeight="13.2" x14ac:dyDescent="0.25"/>
  <cols>
    <col min="1" max="1" width="23.33203125" customWidth="1"/>
    <col min="2" max="2" width="7.44140625" customWidth="1"/>
    <col min="3" max="4" width="14.6640625" customWidth="1"/>
    <col min="5" max="5" width="14.44140625" customWidth="1"/>
    <col min="6" max="6" width="14.6640625" customWidth="1"/>
  </cols>
  <sheetData>
    <row r="1" spans="1:6" ht="12.75" customHeight="1" x14ac:dyDescent="0.25">
      <c r="A1" s="26" t="s">
        <v>76</v>
      </c>
      <c r="B1" s="26"/>
      <c r="C1" s="26"/>
      <c r="D1" s="26"/>
      <c r="E1" s="26"/>
      <c r="F1" s="26"/>
    </row>
    <row r="2" spans="1:6" ht="23.25" customHeight="1" x14ac:dyDescent="0.25">
      <c r="A2" s="26"/>
      <c r="B2" s="26"/>
      <c r="C2" s="26"/>
      <c r="D2" s="26"/>
      <c r="E2" s="26"/>
      <c r="F2" s="26"/>
    </row>
    <row r="3" spans="1:6" ht="35.25" customHeight="1" x14ac:dyDescent="0.25">
      <c r="A3" s="9" t="s">
        <v>13</v>
      </c>
      <c r="B3" s="9" t="s">
        <v>14</v>
      </c>
      <c r="C3" s="7" t="s">
        <v>0</v>
      </c>
      <c r="D3" s="7" t="s">
        <v>1</v>
      </c>
      <c r="E3" s="7" t="s">
        <v>10</v>
      </c>
      <c r="F3" s="7" t="s">
        <v>3</v>
      </c>
    </row>
    <row r="4" spans="1:6" ht="15" customHeight="1" x14ac:dyDescent="0.25">
      <c r="A4" s="6"/>
      <c r="B4" s="6"/>
      <c r="C4" s="17" t="s">
        <v>54</v>
      </c>
      <c r="D4" s="17" t="s">
        <v>54</v>
      </c>
      <c r="E4" s="17" t="s">
        <v>55</v>
      </c>
      <c r="F4" s="7"/>
    </row>
    <row r="5" spans="1:6" ht="27" customHeight="1" x14ac:dyDescent="0.25">
      <c r="A5" s="8" t="s">
        <v>39</v>
      </c>
      <c r="B5" s="8" t="s">
        <v>24</v>
      </c>
      <c r="C5" s="13">
        <v>36</v>
      </c>
      <c r="D5" s="12">
        <v>31</v>
      </c>
      <c r="E5" s="13">
        <v>67</v>
      </c>
      <c r="F5" s="28" t="s">
        <v>67</v>
      </c>
    </row>
    <row r="6" spans="1:6" ht="27" customHeight="1" x14ac:dyDescent="0.25">
      <c r="A6" s="8" t="s">
        <v>73</v>
      </c>
      <c r="B6" s="8" t="s">
        <v>26</v>
      </c>
      <c r="C6" s="12">
        <v>38</v>
      </c>
      <c r="D6" s="13">
        <v>29</v>
      </c>
      <c r="E6" s="13">
        <v>67</v>
      </c>
      <c r="F6" s="29" t="s">
        <v>66</v>
      </c>
    </row>
    <row r="7" spans="1:6" ht="27" customHeight="1" x14ac:dyDescent="0.25">
      <c r="A7" s="8" t="s">
        <v>37</v>
      </c>
      <c r="B7" s="8" t="s">
        <v>25</v>
      </c>
      <c r="C7" s="13">
        <v>33</v>
      </c>
      <c r="D7" s="13">
        <v>25</v>
      </c>
      <c r="E7" s="13">
        <v>58</v>
      </c>
      <c r="F7" s="29" t="s">
        <v>69</v>
      </c>
    </row>
    <row r="8" spans="1:6" ht="27" customHeight="1" x14ac:dyDescent="0.25">
      <c r="A8" s="8" t="s">
        <v>41</v>
      </c>
      <c r="B8" s="8" t="s">
        <v>25</v>
      </c>
      <c r="C8" s="13">
        <v>27</v>
      </c>
      <c r="D8" s="13">
        <v>30</v>
      </c>
      <c r="E8" s="13">
        <v>57</v>
      </c>
      <c r="F8" s="30" t="s">
        <v>70</v>
      </c>
    </row>
    <row r="9" spans="1:6" ht="27" customHeight="1" x14ac:dyDescent="0.25">
      <c r="A9" s="8" t="s">
        <v>40</v>
      </c>
      <c r="B9" s="8" t="s">
        <v>24</v>
      </c>
      <c r="C9" s="13">
        <v>32</v>
      </c>
      <c r="D9" s="13">
        <v>25</v>
      </c>
      <c r="E9" s="13">
        <v>57</v>
      </c>
      <c r="F9" s="30" t="s">
        <v>71</v>
      </c>
    </row>
    <row r="10" spans="1:6" ht="27" customHeight="1" x14ac:dyDescent="0.25">
      <c r="A10" s="8" t="s">
        <v>38</v>
      </c>
      <c r="B10" s="8" t="s">
        <v>25</v>
      </c>
      <c r="C10" s="13">
        <v>34</v>
      </c>
      <c r="D10" s="13">
        <v>22</v>
      </c>
      <c r="E10" s="13">
        <v>56</v>
      </c>
      <c r="F10" s="30" t="s">
        <v>4</v>
      </c>
    </row>
    <row r="11" spans="1:6" ht="27" customHeight="1" x14ac:dyDescent="0.25">
      <c r="A11" s="8" t="s">
        <v>75</v>
      </c>
      <c r="B11" s="8" t="s">
        <v>26</v>
      </c>
      <c r="C11" s="13">
        <v>31</v>
      </c>
      <c r="D11" s="13">
        <v>22</v>
      </c>
      <c r="E11" s="13">
        <v>53</v>
      </c>
      <c r="F11" s="30" t="s">
        <v>6</v>
      </c>
    </row>
    <row r="12" spans="1:6" ht="27" customHeight="1" x14ac:dyDescent="0.25">
      <c r="A12" s="8" t="s">
        <v>74</v>
      </c>
      <c r="B12" s="8" t="s">
        <v>25</v>
      </c>
      <c r="C12" s="13">
        <v>27</v>
      </c>
      <c r="D12" s="13">
        <v>23</v>
      </c>
      <c r="E12" s="13">
        <v>50</v>
      </c>
      <c r="F12" s="30" t="s">
        <v>5</v>
      </c>
    </row>
    <row r="13" spans="1:6" ht="27" customHeight="1" x14ac:dyDescent="0.25">
      <c r="A13" s="8" t="s">
        <v>42</v>
      </c>
      <c r="B13" s="8" t="s">
        <v>25</v>
      </c>
      <c r="C13" s="13">
        <v>27</v>
      </c>
      <c r="D13" s="13">
        <v>21</v>
      </c>
      <c r="E13" s="13">
        <v>48</v>
      </c>
      <c r="F13" s="9" t="s">
        <v>29</v>
      </c>
    </row>
    <row r="14" spans="1:6" ht="15" customHeight="1" x14ac:dyDescent="0.25">
      <c r="A14" s="23" t="s">
        <v>43</v>
      </c>
    </row>
    <row r="15" spans="1:6" ht="15" customHeight="1" x14ac:dyDescent="0.25">
      <c r="A15" s="10" t="s">
        <v>100</v>
      </c>
    </row>
    <row r="16" spans="1:6" ht="15" customHeight="1" x14ac:dyDescent="0.3">
      <c r="A16" s="25" t="s">
        <v>101</v>
      </c>
      <c r="B16" s="24"/>
      <c r="C16" s="2"/>
      <c r="D16" s="2"/>
      <c r="E16" s="3"/>
    </row>
    <row r="17" spans="1:6" ht="15" customHeight="1" x14ac:dyDescent="0.3">
      <c r="A17" s="25" t="s">
        <v>44</v>
      </c>
      <c r="B17" s="24"/>
      <c r="C17" s="2"/>
      <c r="D17" s="2"/>
      <c r="E17" s="3"/>
      <c r="F17" s="4"/>
    </row>
    <row r="18" spans="1:6" ht="15" customHeight="1" x14ac:dyDescent="0.3">
      <c r="A18" s="1" t="s">
        <v>45</v>
      </c>
      <c r="B18" s="1"/>
      <c r="C18" s="2"/>
      <c r="D18" s="2"/>
      <c r="E18" s="3"/>
      <c r="F18" s="4"/>
    </row>
    <row r="19" spans="1:6" ht="15" customHeight="1" x14ac:dyDescent="0.3">
      <c r="A19" s="1" t="s">
        <v>46</v>
      </c>
      <c r="B19" s="1"/>
      <c r="C19" s="2"/>
      <c r="D19" s="2"/>
      <c r="E19" s="3"/>
      <c r="F19" s="4"/>
    </row>
  </sheetData>
  <mergeCells count="1">
    <mergeCell ref="A1:F2"/>
  </mergeCells>
  <pageMargins left="0.78740157480314965" right="0.78740157480314965" top="1.1811023622047245" bottom="1.1811023622047245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A2" zoomScaleNormal="100" workbookViewId="0">
      <selection activeCell="A31" sqref="A31"/>
    </sheetView>
  </sheetViews>
  <sheetFormatPr defaultRowHeight="13.2" x14ac:dyDescent="0.25"/>
  <cols>
    <col min="1" max="1" width="23.109375" customWidth="1"/>
    <col min="2" max="2" width="7.44140625" customWidth="1"/>
    <col min="3" max="6" width="14.6640625" customWidth="1"/>
  </cols>
  <sheetData>
    <row r="1" spans="1:20" ht="12.75" customHeight="1" x14ac:dyDescent="0.25">
      <c r="A1" s="26" t="s">
        <v>77</v>
      </c>
      <c r="B1" s="26"/>
      <c r="C1" s="26"/>
      <c r="D1" s="26"/>
      <c r="E1" s="26"/>
      <c r="F1" s="26"/>
    </row>
    <row r="2" spans="1:20" ht="23.25" customHeight="1" x14ac:dyDescent="0.25">
      <c r="A2" s="26"/>
      <c r="B2" s="26"/>
      <c r="C2" s="26"/>
      <c r="D2" s="26"/>
      <c r="E2" s="26"/>
      <c r="F2" s="26"/>
    </row>
    <row r="3" spans="1:20" ht="26.25" customHeight="1" x14ac:dyDescent="0.25">
      <c r="A3" s="9" t="s">
        <v>13</v>
      </c>
      <c r="B3" s="6" t="s">
        <v>14</v>
      </c>
      <c r="C3" s="7" t="s">
        <v>102</v>
      </c>
      <c r="D3" s="7" t="s">
        <v>103</v>
      </c>
      <c r="E3" s="7" t="s">
        <v>2</v>
      </c>
      <c r="F3" s="7" t="s">
        <v>3</v>
      </c>
    </row>
    <row r="4" spans="1:20" ht="27" customHeight="1" x14ac:dyDescent="0.3">
      <c r="A4" s="14" t="s">
        <v>78</v>
      </c>
      <c r="B4" s="14" t="s">
        <v>18</v>
      </c>
      <c r="C4" s="15">
        <v>39.6</v>
      </c>
      <c r="D4" s="15">
        <v>31.5</v>
      </c>
      <c r="E4" s="15">
        <f t="shared" ref="E4:E15" si="0">C4+D4</f>
        <v>71.099999999999994</v>
      </c>
      <c r="F4" s="35" t="s">
        <v>98</v>
      </c>
    </row>
    <row r="5" spans="1:20" ht="27" customHeight="1" x14ac:dyDescent="0.3">
      <c r="A5" s="14" t="s">
        <v>79</v>
      </c>
      <c r="B5" s="14" t="s">
        <v>15</v>
      </c>
      <c r="C5" s="15">
        <v>41.4</v>
      </c>
      <c r="D5" s="15">
        <v>28</v>
      </c>
      <c r="E5" s="15">
        <f t="shared" si="0"/>
        <v>69.400000000000006</v>
      </c>
      <c r="F5" s="36" t="s">
        <v>68</v>
      </c>
    </row>
    <row r="6" spans="1:20" ht="27" customHeight="1" x14ac:dyDescent="0.3">
      <c r="A6" s="14" t="s">
        <v>30</v>
      </c>
      <c r="B6" s="14" t="s">
        <v>19</v>
      </c>
      <c r="C6" s="34">
        <v>42.4</v>
      </c>
      <c r="D6" s="15">
        <v>22.75</v>
      </c>
      <c r="E6" s="15">
        <f t="shared" si="0"/>
        <v>65.150000000000006</v>
      </c>
      <c r="F6" s="36" t="s">
        <v>69</v>
      </c>
    </row>
    <row r="7" spans="1:20" ht="27" customHeight="1" x14ac:dyDescent="0.3">
      <c r="A7" s="14" t="s">
        <v>49</v>
      </c>
      <c r="B7" s="14" t="s">
        <v>17</v>
      </c>
      <c r="C7" s="15">
        <v>33.4</v>
      </c>
      <c r="D7" s="15">
        <v>31</v>
      </c>
      <c r="E7" s="15">
        <f t="shared" si="0"/>
        <v>64.400000000000006</v>
      </c>
      <c r="F7" s="37" t="s">
        <v>70</v>
      </c>
      <c r="T7" t="e">
        <f>+T8T8:W7</f>
        <v>#NAME?</v>
      </c>
    </row>
    <row r="8" spans="1:20" ht="27" customHeight="1" x14ac:dyDescent="0.3">
      <c r="A8" s="14" t="s">
        <v>80</v>
      </c>
      <c r="B8" s="14" t="s">
        <v>16</v>
      </c>
      <c r="C8" s="15">
        <v>35.200000000000003</v>
      </c>
      <c r="D8" s="15">
        <v>28</v>
      </c>
      <c r="E8" s="15">
        <f t="shared" si="0"/>
        <v>63.2</v>
      </c>
      <c r="F8" s="37" t="s">
        <v>71</v>
      </c>
    </row>
    <row r="9" spans="1:20" ht="27" customHeight="1" x14ac:dyDescent="0.3">
      <c r="A9" s="14" t="s">
        <v>81</v>
      </c>
      <c r="B9" s="14" t="s">
        <v>15</v>
      </c>
      <c r="C9" s="15">
        <v>29.4</v>
      </c>
      <c r="D9" s="34">
        <v>32.75</v>
      </c>
      <c r="E9" s="15">
        <f t="shared" si="0"/>
        <v>62.15</v>
      </c>
      <c r="F9" s="37" t="s">
        <v>4</v>
      </c>
    </row>
    <row r="10" spans="1:20" ht="27" customHeight="1" x14ac:dyDescent="0.3">
      <c r="A10" s="14" t="s">
        <v>34</v>
      </c>
      <c r="B10" s="14" t="s">
        <v>99</v>
      </c>
      <c r="C10" s="15">
        <v>34.4</v>
      </c>
      <c r="D10" s="15">
        <v>27</v>
      </c>
      <c r="E10" s="15">
        <f t="shared" si="0"/>
        <v>61.4</v>
      </c>
      <c r="F10" s="37" t="s">
        <v>6</v>
      </c>
    </row>
    <row r="11" spans="1:20" ht="27" customHeight="1" x14ac:dyDescent="0.3">
      <c r="A11" s="14" t="s">
        <v>82</v>
      </c>
      <c r="B11" s="14" t="s">
        <v>15</v>
      </c>
      <c r="C11" s="15">
        <v>30</v>
      </c>
      <c r="D11" s="15">
        <v>31</v>
      </c>
      <c r="E11" s="15">
        <f t="shared" si="0"/>
        <v>61</v>
      </c>
      <c r="F11" s="37" t="s">
        <v>5</v>
      </c>
    </row>
    <row r="12" spans="1:20" ht="27" customHeight="1" x14ac:dyDescent="0.3">
      <c r="A12" s="14" t="s">
        <v>48</v>
      </c>
      <c r="B12" s="14" t="s">
        <v>16</v>
      </c>
      <c r="C12" s="15">
        <v>33</v>
      </c>
      <c r="D12" s="15">
        <v>26.5</v>
      </c>
      <c r="E12" s="15">
        <f t="shared" si="0"/>
        <v>59.5</v>
      </c>
      <c r="F12" s="37" t="s">
        <v>11</v>
      </c>
    </row>
    <row r="13" spans="1:20" ht="27" customHeight="1" x14ac:dyDescent="0.3">
      <c r="A13" s="14" t="s">
        <v>50</v>
      </c>
      <c r="B13" s="16" t="s">
        <v>17</v>
      </c>
      <c r="C13" s="15">
        <v>35</v>
      </c>
      <c r="D13" s="15">
        <v>24.5</v>
      </c>
      <c r="E13" s="15">
        <f t="shared" si="0"/>
        <v>59.5</v>
      </c>
      <c r="F13" s="37" t="s">
        <v>12</v>
      </c>
    </row>
    <row r="14" spans="1:20" ht="27" customHeight="1" x14ac:dyDescent="0.3">
      <c r="A14" s="14" t="s">
        <v>51</v>
      </c>
      <c r="B14" s="14" t="s">
        <v>19</v>
      </c>
      <c r="C14" s="15">
        <v>31.2</v>
      </c>
      <c r="D14" s="15">
        <v>28</v>
      </c>
      <c r="E14" s="15">
        <f t="shared" si="0"/>
        <v>59.2</v>
      </c>
      <c r="F14" s="37" t="s">
        <v>7</v>
      </c>
    </row>
    <row r="15" spans="1:20" ht="27" customHeight="1" x14ac:dyDescent="0.3">
      <c r="A15" s="8" t="s">
        <v>83</v>
      </c>
      <c r="B15" s="14" t="s">
        <v>15</v>
      </c>
      <c r="C15" s="15">
        <v>29</v>
      </c>
      <c r="D15" s="15">
        <v>29</v>
      </c>
      <c r="E15" s="15">
        <f t="shared" si="0"/>
        <v>58</v>
      </c>
      <c r="F15" s="38" t="s">
        <v>8</v>
      </c>
    </row>
    <row r="16" spans="1:20" ht="27" customHeight="1" x14ac:dyDescent="0.3">
      <c r="A16" s="8" t="s">
        <v>32</v>
      </c>
      <c r="B16" s="8" t="s">
        <v>99</v>
      </c>
      <c r="C16" s="13">
        <v>30.4</v>
      </c>
      <c r="D16" s="13">
        <v>25.5</v>
      </c>
      <c r="E16" s="15">
        <v>55.9</v>
      </c>
      <c r="F16" s="37" t="s">
        <v>9</v>
      </c>
    </row>
    <row r="17" spans="1:20" ht="27" customHeight="1" x14ac:dyDescent="0.3">
      <c r="A17" s="14" t="s">
        <v>31</v>
      </c>
      <c r="B17" s="16" t="s">
        <v>18</v>
      </c>
      <c r="C17" s="15">
        <v>31.4</v>
      </c>
      <c r="D17" s="15">
        <v>24.5</v>
      </c>
      <c r="E17" s="15">
        <f t="shared" ref="E17:E27" si="1">C17+D17</f>
        <v>55.9</v>
      </c>
      <c r="F17" s="39" t="s">
        <v>20</v>
      </c>
    </row>
    <row r="18" spans="1:20" ht="27" customHeight="1" x14ac:dyDescent="0.3">
      <c r="A18" s="8" t="s">
        <v>84</v>
      </c>
      <c r="B18" s="8" t="s">
        <v>99</v>
      </c>
      <c r="C18" s="13">
        <v>26.2</v>
      </c>
      <c r="D18" s="13">
        <v>29.5</v>
      </c>
      <c r="E18" s="15">
        <f t="shared" si="1"/>
        <v>55.7</v>
      </c>
      <c r="F18" s="37" t="s">
        <v>21</v>
      </c>
    </row>
    <row r="19" spans="1:20" ht="27" customHeight="1" x14ac:dyDescent="0.3">
      <c r="A19" s="14" t="s">
        <v>85</v>
      </c>
      <c r="B19" s="14" t="s">
        <v>17</v>
      </c>
      <c r="C19" s="15">
        <v>29.2</v>
      </c>
      <c r="D19" s="15">
        <v>26</v>
      </c>
      <c r="E19" s="15">
        <f t="shared" si="1"/>
        <v>55.2</v>
      </c>
      <c r="F19" s="40" t="s">
        <v>22</v>
      </c>
      <c r="T19">
        <f ca="1">+T19:W19</f>
        <v>0</v>
      </c>
    </row>
    <row r="20" spans="1:20" ht="19.8" customHeight="1" x14ac:dyDescent="0.25">
      <c r="A20" s="14" t="s">
        <v>86</v>
      </c>
      <c r="B20" s="14" t="s">
        <v>18</v>
      </c>
      <c r="C20" s="15">
        <v>30</v>
      </c>
      <c r="D20" s="15">
        <v>22.5</v>
      </c>
      <c r="E20" s="15">
        <f t="shared" si="1"/>
        <v>52.5</v>
      </c>
      <c r="F20" s="19" t="s">
        <v>52</v>
      </c>
    </row>
    <row r="21" spans="1:20" ht="19.8" customHeight="1" x14ac:dyDescent="0.25">
      <c r="A21" s="8" t="s">
        <v>87</v>
      </c>
      <c r="B21" s="8" t="s">
        <v>18</v>
      </c>
      <c r="C21" s="13">
        <v>30.4</v>
      </c>
      <c r="D21" s="13">
        <v>21.5</v>
      </c>
      <c r="E21" s="15">
        <f t="shared" si="1"/>
        <v>51.9</v>
      </c>
      <c r="F21" s="19" t="s">
        <v>23</v>
      </c>
      <c r="T21" t="e">
        <f>+#REF!:X21</f>
        <v>#REF!</v>
      </c>
    </row>
    <row r="22" spans="1:20" ht="19.8" customHeight="1" x14ac:dyDescent="0.25">
      <c r="A22" s="8" t="s">
        <v>88</v>
      </c>
      <c r="B22" s="8" t="s">
        <v>15</v>
      </c>
      <c r="C22" s="13">
        <v>27</v>
      </c>
      <c r="D22" s="13">
        <v>24</v>
      </c>
      <c r="E22" s="15">
        <f t="shared" si="1"/>
        <v>51</v>
      </c>
      <c r="F22" s="19" t="s">
        <v>89</v>
      </c>
    </row>
    <row r="23" spans="1:20" ht="19.8" customHeight="1" x14ac:dyDescent="0.25">
      <c r="A23" s="8" t="s">
        <v>33</v>
      </c>
      <c r="B23" s="8" t="s">
        <v>16</v>
      </c>
      <c r="C23" s="13">
        <v>25.6</v>
      </c>
      <c r="D23" s="13">
        <v>24</v>
      </c>
      <c r="E23" s="15">
        <f t="shared" si="1"/>
        <v>49.6</v>
      </c>
      <c r="F23" s="19" t="s">
        <v>90</v>
      </c>
    </row>
    <row r="24" spans="1:20" ht="19.8" customHeight="1" x14ac:dyDescent="0.25">
      <c r="A24" s="8" t="s">
        <v>47</v>
      </c>
      <c r="B24" s="8" t="s">
        <v>18</v>
      </c>
      <c r="C24" s="13">
        <v>23.4</v>
      </c>
      <c r="D24" s="13">
        <v>25</v>
      </c>
      <c r="E24" s="15">
        <f t="shared" si="1"/>
        <v>48.4</v>
      </c>
      <c r="F24" s="19" t="s">
        <v>94</v>
      </c>
    </row>
    <row r="25" spans="1:20" ht="19.8" customHeight="1" x14ac:dyDescent="0.25">
      <c r="A25" s="8" t="s">
        <v>91</v>
      </c>
      <c r="B25" s="8" t="s">
        <v>17</v>
      </c>
      <c r="C25" s="13">
        <v>21</v>
      </c>
      <c r="D25" s="13">
        <v>23.5</v>
      </c>
      <c r="E25" s="15">
        <f t="shared" si="1"/>
        <v>44.5</v>
      </c>
      <c r="F25" s="19" t="s">
        <v>95</v>
      </c>
    </row>
    <row r="26" spans="1:20" ht="19.8" customHeight="1" x14ac:dyDescent="0.25">
      <c r="A26" s="8" t="s">
        <v>92</v>
      </c>
      <c r="B26" s="8" t="s">
        <v>19</v>
      </c>
      <c r="C26" s="13">
        <v>27.4</v>
      </c>
      <c r="D26" s="13">
        <v>12.5</v>
      </c>
      <c r="E26" s="15">
        <f t="shared" si="1"/>
        <v>39.9</v>
      </c>
      <c r="F26" s="19" t="s">
        <v>96</v>
      </c>
    </row>
    <row r="27" spans="1:20" ht="19.8" customHeight="1" x14ac:dyDescent="0.25">
      <c r="A27" s="14" t="s">
        <v>93</v>
      </c>
      <c r="B27" s="16" t="s">
        <v>15</v>
      </c>
      <c r="C27" s="15">
        <v>21.4</v>
      </c>
      <c r="D27" s="15">
        <v>17.5</v>
      </c>
      <c r="E27" s="15">
        <f t="shared" si="1"/>
        <v>38.9</v>
      </c>
      <c r="F27" s="18" t="s">
        <v>97</v>
      </c>
    </row>
    <row r="28" spans="1:20" ht="15" customHeight="1" x14ac:dyDescent="0.25">
      <c r="A28" s="23" t="s">
        <v>43</v>
      </c>
    </row>
    <row r="29" spans="1:20" ht="0.6" customHeight="1" x14ac:dyDescent="0.25">
      <c r="A29" s="10"/>
    </row>
    <row r="30" spans="1:20" ht="15" customHeight="1" x14ac:dyDescent="0.25">
      <c r="A30" s="10" t="s">
        <v>100</v>
      </c>
    </row>
    <row r="31" spans="1:20" ht="15" customHeight="1" x14ac:dyDescent="0.3">
      <c r="A31" s="25" t="s">
        <v>101</v>
      </c>
      <c r="B31" s="24"/>
      <c r="C31" s="2"/>
      <c r="D31" s="2"/>
      <c r="E31" s="3"/>
      <c r="F31" s="4"/>
    </row>
    <row r="32" spans="1:20" ht="15" customHeight="1" x14ac:dyDescent="0.3">
      <c r="A32" s="1" t="s">
        <v>45</v>
      </c>
      <c r="B32" s="1"/>
      <c r="C32" s="2"/>
      <c r="D32" s="2"/>
      <c r="E32" s="3"/>
      <c r="F32" s="4"/>
    </row>
    <row r="33" spans="1:6" ht="15" customHeight="1" x14ac:dyDescent="0.3">
      <c r="A33" s="1" t="s">
        <v>46</v>
      </c>
      <c r="B33" s="1"/>
      <c r="C33" s="2"/>
      <c r="D33" s="2"/>
      <c r="E33" s="3"/>
      <c r="F33" s="4"/>
    </row>
  </sheetData>
  <mergeCells count="1">
    <mergeCell ref="A1:F2"/>
  </mergeCells>
  <pageMargins left="0.78740157480314965" right="0.39370078740157483" top="0.39370078740157483" bottom="0.39370078740157483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Kategorie A - (6. třídy) </vt:lpstr>
      <vt:lpstr>Kategorie B - (7. třídy) </vt:lpstr>
      <vt:lpstr>Kategorie C - (8. a 9. třídy) </vt:lpstr>
    </vt:vector>
  </TitlesOfParts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Miloš Čapek</cp:lastModifiedBy>
  <cp:revision/>
  <cp:lastPrinted>2023-01-28T10:50:30Z</cp:lastPrinted>
  <dcterms:created xsi:type="dcterms:W3CDTF">2007-02-26T20:56:24Z</dcterms:created>
  <dcterms:modified xsi:type="dcterms:W3CDTF">2023-01-28T10:53:19Z</dcterms:modified>
</cp:coreProperties>
</file>